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BuÇalışmaKitabı" autoCompressPictures="0"/>
  <mc:AlternateContent xmlns:mc="http://schemas.openxmlformats.org/markup-compatibility/2006">
    <mc:Choice Requires="x15">
      <x15ac:absPath xmlns:x15ac="http://schemas.microsoft.com/office/spreadsheetml/2010/11/ac" url="\\dnzmrkfls1\aydem\Sistem_Isletme_Md\Sistem İşletme Yöneticiliği\Web Sitesi Tablolar\Web Sitesi Yükleme\Temmuz 2021\"/>
    </mc:Choice>
  </mc:AlternateContent>
  <bookViews>
    <workbookView xWindow="0" yWindow="0" windowWidth="28800" windowHeight="12030" tabRatio="932"/>
  </bookViews>
  <sheets>
    <sheet name="AYDIN - EFELER" sheetId="166" r:id="rId1"/>
    <sheet name="AYDIN - BOZDOĞAN" sheetId="167" r:id="rId2"/>
    <sheet name="AYDIN - ÇİNE" sheetId="168" r:id="rId3"/>
    <sheet name="AYDIN - GERMENCİK" sheetId="169" r:id="rId4"/>
    <sheet name="AYDIN - KARACASU" sheetId="170" r:id="rId5"/>
    <sheet name="AYDIN - KOÇARLI" sheetId="171" r:id="rId6"/>
    <sheet name="AYDIN - KUŞADASI" sheetId="172" r:id="rId7"/>
    <sheet name="AYDIN - KUYUCAK" sheetId="173" r:id="rId8"/>
    <sheet name="AYDIN - NAZİLLİ" sheetId="174" r:id="rId9"/>
    <sheet name="AYDIN - SÖKE" sheetId="175" r:id="rId10"/>
    <sheet name="AYDIN - SULTANHİSAR" sheetId="176" r:id="rId11"/>
    <sheet name="AYDIN - YENİPAZAR" sheetId="177" r:id="rId12"/>
    <sheet name="AYDIN - BUHARKENT" sheetId="178" r:id="rId13"/>
    <sheet name="AYDIN - İNCİRLİOVA" sheetId="179" r:id="rId14"/>
    <sheet name="AYDIN - KARPUZLU" sheetId="180" r:id="rId15"/>
    <sheet name="AYDIN - KÖŞK" sheetId="181" r:id="rId16"/>
    <sheet name="AYDIN - DİDİM" sheetId="182" r:id="rId17"/>
    <sheet name="DENİZLİ - MERKEZEFENDİ" sheetId="183" r:id="rId18"/>
    <sheet name="DENİZLİ - ACIPAYAM" sheetId="184" r:id="rId19"/>
    <sheet name="DENİZLİ - BABADAĞ" sheetId="185" r:id="rId20"/>
    <sheet name="DENİZLİ - BAKLAN" sheetId="186" r:id="rId21"/>
    <sheet name="DENİZLİ - BEKİLLİ" sheetId="187" r:id="rId22"/>
    <sheet name="DENİZLİ - BEYAĞAÇ" sheetId="188" r:id="rId23"/>
    <sheet name="DENİZLİ - BOZKURT" sheetId="189" r:id="rId24"/>
    <sheet name="DENİZLİ - BULDAN" sheetId="190" r:id="rId25"/>
    <sheet name="DENİZLİ - ÇAL" sheetId="191" r:id="rId26"/>
    <sheet name="DENİZLİ - ÇAMELİ" sheetId="192" r:id="rId27"/>
    <sheet name="DENİZLİ - ÇARDAK" sheetId="193" r:id="rId28"/>
    <sheet name="DENİZLİ - ÇİVRİL" sheetId="194" r:id="rId29"/>
    <sheet name="DENİZLİ - GÜNEY" sheetId="195" r:id="rId30"/>
    <sheet name="DENİZLİ - HONAZ" sheetId="196" r:id="rId31"/>
    <sheet name="DENİZLİ - KALE" sheetId="197" r:id="rId32"/>
    <sheet name="DENİZLİ - SARAYKÖY" sheetId="198" r:id="rId33"/>
    <sheet name="DENİZLİ - SERİNHİSAR" sheetId="225" r:id="rId34"/>
    <sheet name="DENİZLİ - TAVAS" sheetId="199" r:id="rId35"/>
    <sheet name="DENİZLİ - PAMUKKALE" sheetId="201" r:id="rId36"/>
    <sheet name="MUĞLA - MENTEŞE" sheetId="202" r:id="rId37"/>
    <sheet name="MUĞLA - BODRUM" sheetId="203" r:id="rId38"/>
    <sheet name="MUĞLA - DALAMAN" sheetId="204" r:id="rId39"/>
    <sheet name="MUĞLA - DATÇA" sheetId="205" r:id="rId40"/>
    <sheet name="MUĞLA - FETHİYE" sheetId="206" r:id="rId41"/>
    <sheet name="MUĞLA - KÖYCEĞİZ" sheetId="207" r:id="rId42"/>
    <sheet name="MUĞLA - MARMARİS" sheetId="208" r:id="rId43"/>
    <sheet name="MUĞLA - MİLAS" sheetId="209" r:id="rId44"/>
    <sheet name="MUĞLA - ORTACA" sheetId="210" r:id="rId45"/>
    <sheet name="MUĞLA - ULA" sheetId="211" r:id="rId46"/>
    <sheet name="MUĞLA - YATAĞAN" sheetId="212" r:id="rId47"/>
    <sheet name="MUĞLA - KAVAKLIDERE" sheetId="213" r:id="rId48"/>
    <sheet name="MUĞLA - SEYDİKEMER" sheetId="214" r:id="rId49"/>
    <sheet name="Sayfa4" sheetId="229" state="hidden" r:id="rId50"/>
    <sheet name="Sayfa2" sheetId="227" state="hidden" r:id="rId51"/>
    <sheet name="Sayfa1" sheetId="226" state="hidden" r:id="rId52"/>
  </sheets>
  <definedNames>
    <definedName name="ABONE">#REF!</definedName>
    <definedName name="ABONE1">#REF!</definedName>
    <definedName name="ABONE2">#REF!</definedName>
    <definedName name="ANLASMA">#REF!</definedName>
    <definedName name="BİLDİRİM">#REF!</definedName>
    <definedName name="İL">#REF!</definedName>
    <definedName name="İLÇE">#REF!</definedName>
    <definedName name="KAYNAK">#REF!</definedName>
    <definedName name="MESKENAG1">#REF!</definedName>
    <definedName name="MESKENAG2">#REF!</definedName>
    <definedName name="MESKENOG1">#REF!</definedName>
    <definedName name="MESKENOG2">#REF!</definedName>
    <definedName name="SANAYIAG1">#REF!</definedName>
    <definedName name="SANAYIAG2">#REF!</definedName>
    <definedName name="SANAYIOG1">#REF!</definedName>
    <definedName name="SANAYIOG2">#REF!</definedName>
    <definedName name="SEBEP">#REF!</definedName>
    <definedName name="SÜRE">#REF!</definedName>
    <definedName name="TARIMSALAG1">#REF!</definedName>
    <definedName name="TARIMSALAG2">#REF!</definedName>
    <definedName name="TARIMSALOG1">#REF!</definedName>
    <definedName name="TARIMSALOG2">#REF!</definedName>
    <definedName name="TICARETHANEAG1">#REF!</definedName>
    <definedName name="TICARETHANEAG2">#REF!</definedName>
    <definedName name="TICARETHANEOG1">#REF!</definedName>
    <definedName name="TICARETHANEOG2">#REF!</definedName>
    <definedName name="TOPLAM">#REF!</definedName>
    <definedName name="TOPLAM1">#REF!</definedName>
    <definedName name="TOPLAM2">#REF!</definedName>
    <definedName name="TUKETIM">#REF!</definedName>
  </definedNames>
  <calcPr calcId="162913"/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6" i="229" l="1"/>
  <c r="F6" i="229"/>
  <c r="G6" i="229"/>
  <c r="I6" i="229"/>
  <c r="J6" i="229"/>
  <c r="L6" i="229"/>
  <c r="M6" i="229"/>
  <c r="C6" i="229"/>
  <c r="D5" i="229"/>
  <c r="F5" i="229"/>
  <c r="G5" i="229"/>
  <c r="I5" i="229"/>
  <c r="J5" i="229"/>
  <c r="L5" i="229"/>
  <c r="M5" i="229"/>
  <c r="C5" i="229"/>
  <c r="D4" i="229"/>
  <c r="D3" i="229" s="1"/>
  <c r="F4" i="229"/>
  <c r="F3" i="229" s="1"/>
  <c r="G4" i="229"/>
  <c r="G3" i="229" s="1"/>
  <c r="I4" i="229"/>
  <c r="I3" i="229" s="1"/>
  <c r="J4" i="229"/>
  <c r="J3" i="229" s="1"/>
  <c r="L4" i="229"/>
  <c r="L3" i="229" s="1"/>
  <c r="M4" i="229"/>
  <c r="M3" i="229" s="1"/>
  <c r="C4" i="229"/>
  <c r="C3" i="229" s="1"/>
  <c r="N8" i="229"/>
  <c r="N9" i="229"/>
  <c r="N10" i="229"/>
  <c r="N11" i="229"/>
  <c r="N12" i="229"/>
  <c r="N13" i="229"/>
  <c r="N14" i="229"/>
  <c r="N15" i="229"/>
  <c r="N16" i="229"/>
  <c r="N17" i="229"/>
  <c r="N18" i="229"/>
  <c r="N19" i="229"/>
  <c r="N20" i="229"/>
  <c r="N21" i="229"/>
  <c r="N22" i="229"/>
  <c r="N23" i="229"/>
  <c r="N24" i="229"/>
  <c r="N5" i="229" s="1"/>
  <c r="N25" i="229"/>
  <c r="N26" i="229"/>
  <c r="N27" i="229"/>
  <c r="N28" i="229"/>
  <c r="N29" i="229"/>
  <c r="N30" i="229"/>
  <c r="N31" i="229"/>
  <c r="N32" i="229"/>
  <c r="N33" i="229"/>
  <c r="N34" i="229"/>
  <c r="N35" i="229"/>
  <c r="N36" i="229"/>
  <c r="N37" i="229"/>
  <c r="N38" i="229"/>
  <c r="N39" i="229"/>
  <c r="N40" i="229"/>
  <c r="N41" i="229"/>
  <c r="N42" i="229"/>
  <c r="N43" i="229"/>
  <c r="N6" i="229" s="1"/>
  <c r="N44" i="229"/>
  <c r="N45" i="229"/>
  <c r="N46" i="229"/>
  <c r="N47" i="229"/>
  <c r="N48" i="229"/>
  <c r="N49" i="229"/>
  <c r="N50" i="229"/>
  <c r="N51" i="229"/>
  <c r="N52" i="229"/>
  <c r="N53" i="229"/>
  <c r="N54" i="229"/>
  <c r="N55" i="229"/>
  <c r="N7" i="229"/>
  <c r="N4" i="229" s="1"/>
  <c r="N3" i="229" s="1"/>
  <c r="K8" i="229"/>
  <c r="K9" i="229"/>
  <c r="K10" i="229"/>
  <c r="K11" i="229"/>
  <c r="K12" i="229"/>
  <c r="K13" i="229"/>
  <c r="K14" i="229"/>
  <c r="K15" i="229"/>
  <c r="K16" i="229"/>
  <c r="K17" i="229"/>
  <c r="K18" i="229"/>
  <c r="K19" i="229"/>
  <c r="K20" i="229"/>
  <c r="K21" i="229"/>
  <c r="K22" i="229"/>
  <c r="K23" i="229"/>
  <c r="K24" i="229"/>
  <c r="K5" i="229" s="1"/>
  <c r="K25" i="229"/>
  <c r="K26" i="229"/>
  <c r="K27" i="229"/>
  <c r="K28" i="229"/>
  <c r="K29" i="229"/>
  <c r="K30" i="229"/>
  <c r="K31" i="229"/>
  <c r="K32" i="229"/>
  <c r="K33" i="229"/>
  <c r="K34" i="229"/>
  <c r="K35" i="229"/>
  <c r="K36" i="229"/>
  <c r="K37" i="229"/>
  <c r="K38" i="229"/>
  <c r="K39" i="229"/>
  <c r="K40" i="229"/>
  <c r="K41" i="229"/>
  <c r="K42" i="229"/>
  <c r="K43" i="229"/>
  <c r="K6" i="229" s="1"/>
  <c r="K44" i="229"/>
  <c r="K45" i="229"/>
  <c r="K46" i="229"/>
  <c r="K47" i="229"/>
  <c r="K48" i="229"/>
  <c r="K49" i="229"/>
  <c r="K50" i="229"/>
  <c r="K51" i="229"/>
  <c r="K52" i="229"/>
  <c r="K53" i="229"/>
  <c r="K54" i="229"/>
  <c r="K55" i="229"/>
  <c r="K7" i="229"/>
  <c r="K4" i="229" s="1"/>
  <c r="K3" i="229" s="1"/>
  <c r="H8" i="229"/>
  <c r="H9" i="229"/>
  <c r="H10" i="229"/>
  <c r="H4" i="229" s="1"/>
  <c r="H11" i="229"/>
  <c r="H12" i="229"/>
  <c r="H13" i="229"/>
  <c r="H14" i="229"/>
  <c r="H15" i="229"/>
  <c r="H16" i="229"/>
  <c r="H17" i="229"/>
  <c r="H18" i="229"/>
  <c r="H19" i="229"/>
  <c r="H20" i="229"/>
  <c r="H21" i="229"/>
  <c r="H22" i="229"/>
  <c r="H23" i="229"/>
  <c r="H24" i="229"/>
  <c r="H25" i="229"/>
  <c r="H26" i="229"/>
  <c r="H5" i="229" s="1"/>
  <c r="H27" i="229"/>
  <c r="H28" i="229"/>
  <c r="H29" i="229"/>
  <c r="H30" i="229"/>
  <c r="H31" i="229"/>
  <c r="H32" i="229"/>
  <c r="H33" i="229"/>
  <c r="H34" i="229"/>
  <c r="H35" i="229"/>
  <c r="H36" i="229"/>
  <c r="H37" i="229"/>
  <c r="H38" i="229"/>
  <c r="H39" i="229"/>
  <c r="H40" i="229"/>
  <c r="H41" i="229"/>
  <c r="H42" i="229"/>
  <c r="H43" i="229"/>
  <c r="H44" i="229"/>
  <c r="H45" i="229"/>
  <c r="H46" i="229"/>
  <c r="H6" i="229" s="1"/>
  <c r="H47" i="229"/>
  <c r="H48" i="229"/>
  <c r="H49" i="229"/>
  <c r="H50" i="229"/>
  <c r="H51" i="229"/>
  <c r="H52" i="229"/>
  <c r="H53" i="229"/>
  <c r="H54" i="229"/>
  <c r="H55" i="229"/>
  <c r="H7" i="229"/>
  <c r="E8" i="229"/>
  <c r="O8" i="229" s="1"/>
  <c r="E9" i="229"/>
  <c r="O9" i="229" s="1"/>
  <c r="E10" i="229"/>
  <c r="O10" i="229" s="1"/>
  <c r="E11" i="229"/>
  <c r="O11" i="229" s="1"/>
  <c r="E12" i="229"/>
  <c r="O12" i="229" s="1"/>
  <c r="E13" i="229"/>
  <c r="O13" i="229" s="1"/>
  <c r="E14" i="229"/>
  <c r="O14" i="229" s="1"/>
  <c r="E15" i="229"/>
  <c r="O15" i="229" s="1"/>
  <c r="E16" i="229"/>
  <c r="O16" i="229" s="1"/>
  <c r="E17" i="229"/>
  <c r="O17" i="229" s="1"/>
  <c r="E18" i="229"/>
  <c r="O18" i="229" s="1"/>
  <c r="E19" i="229"/>
  <c r="O19" i="229" s="1"/>
  <c r="E20" i="229"/>
  <c r="O20" i="229" s="1"/>
  <c r="E21" i="229"/>
  <c r="O21" i="229" s="1"/>
  <c r="E22" i="229"/>
  <c r="O22" i="229" s="1"/>
  <c r="E23" i="229"/>
  <c r="O23" i="229" s="1"/>
  <c r="E24" i="229"/>
  <c r="E5" i="229" s="1"/>
  <c r="E25" i="229"/>
  <c r="O25" i="229" s="1"/>
  <c r="E26" i="229"/>
  <c r="O26" i="229" s="1"/>
  <c r="E27" i="229"/>
  <c r="O27" i="229" s="1"/>
  <c r="E28" i="229"/>
  <c r="O28" i="229" s="1"/>
  <c r="E29" i="229"/>
  <c r="O29" i="229" s="1"/>
  <c r="E30" i="229"/>
  <c r="O30" i="229" s="1"/>
  <c r="E31" i="229"/>
  <c r="O31" i="229" s="1"/>
  <c r="E32" i="229"/>
  <c r="O32" i="229" s="1"/>
  <c r="E33" i="229"/>
  <c r="O33" i="229" s="1"/>
  <c r="E34" i="229"/>
  <c r="O34" i="229" s="1"/>
  <c r="E35" i="229"/>
  <c r="O35" i="229" s="1"/>
  <c r="E36" i="229"/>
  <c r="O36" i="229" s="1"/>
  <c r="E37" i="229"/>
  <c r="O37" i="229" s="1"/>
  <c r="E38" i="229"/>
  <c r="O38" i="229" s="1"/>
  <c r="E39" i="229"/>
  <c r="O39" i="229" s="1"/>
  <c r="E40" i="229"/>
  <c r="O40" i="229" s="1"/>
  <c r="E41" i="229"/>
  <c r="O41" i="229" s="1"/>
  <c r="E42" i="229"/>
  <c r="O42" i="229" s="1"/>
  <c r="E43" i="229"/>
  <c r="E6" i="229" s="1"/>
  <c r="E44" i="229"/>
  <c r="O44" i="229" s="1"/>
  <c r="E45" i="229"/>
  <c r="O45" i="229" s="1"/>
  <c r="E46" i="229"/>
  <c r="O46" i="229" s="1"/>
  <c r="E47" i="229"/>
  <c r="O47" i="229" s="1"/>
  <c r="E48" i="229"/>
  <c r="O48" i="229" s="1"/>
  <c r="E49" i="229"/>
  <c r="O49" i="229" s="1"/>
  <c r="E50" i="229"/>
  <c r="O50" i="229" s="1"/>
  <c r="E51" i="229"/>
  <c r="O51" i="229" s="1"/>
  <c r="E52" i="229"/>
  <c r="O52" i="229" s="1"/>
  <c r="E53" i="229"/>
  <c r="O53" i="229" s="1"/>
  <c r="E54" i="229"/>
  <c r="O54" i="229" s="1"/>
  <c r="E55" i="229"/>
  <c r="O55" i="229" s="1"/>
  <c r="E7" i="229"/>
  <c r="E4" i="229" s="1"/>
  <c r="H3" i="229" l="1"/>
  <c r="E3" i="229"/>
  <c r="O3" i="229" s="1"/>
  <c r="O4" i="229"/>
  <c r="O5" i="229"/>
  <c r="O6" i="229"/>
  <c r="O24" i="229"/>
  <c r="O43" i="229"/>
  <c r="O7" i="229"/>
  <c r="P4" i="227"/>
  <c r="P5" i="227"/>
  <c r="P6" i="227"/>
  <c r="P7" i="227"/>
  <c r="P8" i="227"/>
  <c r="P9" i="227"/>
  <c r="P10" i="227"/>
  <c r="P11" i="227"/>
  <c r="P12" i="227"/>
  <c r="P13" i="227"/>
  <c r="P14" i="227"/>
  <c r="P15" i="227"/>
  <c r="P16" i="227"/>
  <c r="P17" i="227"/>
  <c r="P18" i="227"/>
  <c r="P19" i="227"/>
  <c r="P20" i="227"/>
  <c r="P21" i="227"/>
  <c r="P22" i="227"/>
  <c r="P23" i="227"/>
  <c r="P24" i="227"/>
  <c r="P25" i="227"/>
  <c r="P26" i="227"/>
  <c r="P27" i="227"/>
  <c r="P28" i="227"/>
  <c r="P29" i="227"/>
  <c r="P30" i="227"/>
  <c r="P31" i="227"/>
  <c r="P32" i="227"/>
  <c r="P33" i="227"/>
  <c r="P34" i="227"/>
  <c r="P35" i="227"/>
  <c r="P36" i="227"/>
  <c r="P37" i="227"/>
  <c r="P38" i="227"/>
  <c r="P39" i="227"/>
  <c r="P40" i="227"/>
  <c r="P41" i="227"/>
  <c r="P42" i="227"/>
  <c r="P43" i="227"/>
  <c r="P44" i="227"/>
  <c r="P45" i="227"/>
  <c r="P46" i="227"/>
  <c r="P47" i="227"/>
  <c r="P48" i="227"/>
  <c r="P49" i="227"/>
  <c r="P50" i="227"/>
  <c r="P51" i="227"/>
  <c r="P52" i="227"/>
  <c r="P53" i="227"/>
  <c r="P54" i="227"/>
  <c r="P55" i="227"/>
  <c r="P3" i="227"/>
</calcChain>
</file>

<file path=xl/sharedStrings.xml><?xml version="1.0" encoding="utf-8"?>
<sst xmlns="http://schemas.openxmlformats.org/spreadsheetml/2006/main" count="5934" uniqueCount="155">
  <si>
    <t>AG</t>
  </si>
  <si>
    <t>OG</t>
  </si>
  <si>
    <t>Dışsal</t>
  </si>
  <si>
    <t>Güvenlik</t>
  </si>
  <si>
    <t>T.C. ENERJİ PİYASASI DÜZENLEME KURUMU</t>
  </si>
  <si>
    <t>Form No</t>
  </si>
  <si>
    <t>EPF-02</t>
  </si>
  <si>
    <t>Form Adı</t>
  </si>
  <si>
    <t>Form Versiyonu</t>
  </si>
  <si>
    <t>Lisans No</t>
  </si>
  <si>
    <t>Vergi No</t>
  </si>
  <si>
    <t>Lisans Sahibi Unvanı</t>
  </si>
  <si>
    <t>Yıl</t>
  </si>
  <si>
    <t>Dönem</t>
  </si>
  <si>
    <t>İli</t>
  </si>
  <si>
    <t>KAYNAK</t>
  </si>
  <si>
    <t>SEBEP</t>
  </si>
  <si>
    <t xml:space="preserve">AG </t>
  </si>
  <si>
    <t>TÜM BÖLGE</t>
  </si>
  <si>
    <t>İL-1</t>
  </si>
  <si>
    <t>İL-2</t>
  </si>
  <si>
    <t>İL-3</t>
  </si>
  <si>
    <t>İlçesi</t>
  </si>
  <si>
    <t>İLETİM</t>
  </si>
  <si>
    <t>Şebeke İşletmecisi</t>
  </si>
  <si>
    <t>AÇIKLAMALAR:</t>
  </si>
  <si>
    <t>Mesken</t>
  </si>
  <si>
    <t>Tarımsal Sulama</t>
  </si>
  <si>
    <t>Ticarethane</t>
  </si>
  <si>
    <t xml:space="preserve">Sanayi </t>
  </si>
  <si>
    <t>Genel Toplam</t>
  </si>
  <si>
    <t>Toplam</t>
  </si>
  <si>
    <r>
      <t>Kullanıcı Sayıları (U</t>
    </r>
    <r>
      <rPr>
        <b/>
        <vertAlign val="subscript"/>
        <sz val="11"/>
        <color theme="1"/>
        <rFont val="Times New Roman"/>
        <family val="1"/>
        <charset val="162"/>
      </rPr>
      <t>top</t>
    </r>
    <r>
      <rPr>
        <b/>
        <sz val="11"/>
        <color theme="1"/>
        <rFont val="Times New Roman"/>
        <family val="1"/>
        <charset val="162"/>
      </rPr>
      <t>)</t>
    </r>
  </si>
  <si>
    <r>
      <t>Ortalama Tüketimlerin Toplamı (OT</t>
    </r>
    <r>
      <rPr>
        <b/>
        <vertAlign val="subscript"/>
        <sz val="11"/>
        <color theme="1"/>
        <rFont val="Times New Roman"/>
        <family val="1"/>
        <charset val="162"/>
      </rPr>
      <t>top</t>
    </r>
    <r>
      <rPr>
        <b/>
        <sz val="11"/>
        <color theme="1"/>
        <rFont val="Times New Roman"/>
        <family val="1"/>
        <charset val="162"/>
      </rPr>
      <t>) (kWh)</t>
    </r>
  </si>
  <si>
    <r>
      <t>Anlaşma Güçlerinin Toplamı (L</t>
    </r>
    <r>
      <rPr>
        <b/>
        <vertAlign val="subscript"/>
        <sz val="11"/>
        <color theme="1"/>
        <rFont val="Times New Roman"/>
        <family val="1"/>
        <charset val="162"/>
      </rPr>
      <t>top</t>
    </r>
    <r>
      <rPr>
        <b/>
        <sz val="11"/>
        <color theme="1"/>
        <rFont val="Times New Roman"/>
        <family val="1"/>
        <charset val="162"/>
      </rPr>
      <t>) (kWh)</t>
    </r>
  </si>
  <si>
    <t>ODE BİLDİRİMSİZ</t>
  </si>
  <si>
    <t>ODE BİLDİRİMLİ</t>
  </si>
  <si>
    <t>C-	ODE Gösterge Hesabında Kullanılan Bilgiler</t>
  </si>
  <si>
    <t xml:space="preserve">1- Ortalama Dağıtılmayan Enerji Bildirimsiz ve Bildirimli Gösterge Tablosu tüketici grubu ve bağlantı seviyesine uygun olarak doldurulur.  </t>
  </si>
  <si>
    <t xml:space="preserve">2- Dağıtım bölgesi, il, tüketici grubu ve bağlantı seviyesine göre göstergelerin hesaplanmasında dağıtılmayan enerji tablosunun ilgili kayıtları ve bu göstergelere ilişkin tüketici grubuna uygun kullanıcı sayıları kullanılır.  </t>
  </si>
  <si>
    <t>3- İl bazlı raporlanan ODE tablosunda, “C) ODE Gösterge Hesabında Kullanılan Bilgiler”de tablonun doldurulduğu ilin değerlerine yer verilir.</t>
  </si>
  <si>
    <t>4- ODE göstergeleri kWh/kullanıcı olarak hesaplanır</t>
  </si>
  <si>
    <t>Kalite Göstergeleri (Tablo 4)</t>
  </si>
  <si>
    <t>AYDIN</t>
  </si>
  <si>
    <t>DENİZLİ</t>
  </si>
  <si>
    <t>MUĞLA</t>
  </si>
  <si>
    <t>EFELER</t>
  </si>
  <si>
    <t>BOZDOĞAN</t>
  </si>
  <si>
    <t>ÇİNE</t>
  </si>
  <si>
    <t>GERMENCİK</t>
  </si>
  <si>
    <t>KARACASU</t>
  </si>
  <si>
    <t>KOÇARLI</t>
  </si>
  <si>
    <t>KUŞADASI</t>
  </si>
  <si>
    <t>KUYUCAK</t>
  </si>
  <si>
    <t>NAZİLLİ</t>
  </si>
  <si>
    <t>SÖKE</t>
  </si>
  <si>
    <t>SULTANHİSAR</t>
  </si>
  <si>
    <t>YENİPAZAR</t>
  </si>
  <si>
    <t>BUHARKENT</t>
  </si>
  <si>
    <t>İNCİRLİOVA</t>
  </si>
  <si>
    <t>KARPUZLU</t>
  </si>
  <si>
    <t>KÖŞK</t>
  </si>
  <si>
    <t>DİDİM</t>
  </si>
  <si>
    <t>MERKEZEFENDİ</t>
  </si>
  <si>
    <t>ACIPAYAM</t>
  </si>
  <si>
    <t>BABADAĞ</t>
  </si>
  <si>
    <t>BAKLAN</t>
  </si>
  <si>
    <t>BEKİLLİ</t>
  </si>
  <si>
    <t>BEYAĞAÇ</t>
  </si>
  <si>
    <t>BOZKURT</t>
  </si>
  <si>
    <t>BULDAN</t>
  </si>
  <si>
    <t>ÇAL</t>
  </si>
  <si>
    <t>ÇAMELİ</t>
  </si>
  <si>
    <t>ÇARDAK</t>
  </si>
  <si>
    <t>ÇİVRİL</t>
  </si>
  <si>
    <t>GÜNEY</t>
  </si>
  <si>
    <t>HONAZ</t>
  </si>
  <si>
    <t>KALE</t>
  </si>
  <si>
    <t>SARAYKÖY</t>
  </si>
  <si>
    <t>SERİNHİSAR</t>
  </si>
  <si>
    <t>TAVAS</t>
  </si>
  <si>
    <t>PAMUKKALE</t>
  </si>
  <si>
    <t>MENTEŞE</t>
  </si>
  <si>
    <t>BODRUM</t>
  </si>
  <si>
    <t>DALAMAN</t>
  </si>
  <si>
    <t>DATÇA</t>
  </si>
  <si>
    <t>FETHİYE</t>
  </si>
  <si>
    <t>KÖYCEĞİZ</t>
  </si>
  <si>
    <t>MARMARİS</t>
  </si>
  <si>
    <t>MİLAS</t>
  </si>
  <si>
    <t>ORTACA</t>
  </si>
  <si>
    <t>ULA</t>
  </si>
  <si>
    <t>YATAĞAN</t>
  </si>
  <si>
    <t>KAVAKLIDERE</t>
  </si>
  <si>
    <t>SEYDİKEMER</t>
  </si>
  <si>
    <t>Toplam Mesken</t>
  </si>
  <si>
    <t>Sanayi</t>
  </si>
  <si>
    <t>Toplam Sanayi</t>
  </si>
  <si>
    <t>Toplam Tarımsal Sulama</t>
  </si>
  <si>
    <t>Toplam Ticarethane</t>
  </si>
  <si>
    <t>IL_KODU</t>
  </si>
  <si>
    <t>IL_ADI</t>
  </si>
  <si>
    <t>BOLGE_ADI</t>
  </si>
  <si>
    <t xml:space="preserve">BOZDOĞAN                      </t>
  </si>
  <si>
    <t xml:space="preserve">BUHARKENT                     </t>
  </si>
  <si>
    <t xml:space="preserve">ÇİNE                          </t>
  </si>
  <si>
    <t xml:space="preserve">DİDİM                         </t>
  </si>
  <si>
    <t xml:space="preserve">GERMENCİK                     </t>
  </si>
  <si>
    <t xml:space="preserve">İNCİRLİOVA                    </t>
  </si>
  <si>
    <t xml:space="preserve">KARACASU                      </t>
  </si>
  <si>
    <t xml:space="preserve">KARPUZLU                      </t>
  </si>
  <si>
    <t xml:space="preserve">KOÇARLI                       </t>
  </si>
  <si>
    <t xml:space="preserve">KÖŞK                          </t>
  </si>
  <si>
    <t xml:space="preserve">KUŞADASI                      </t>
  </si>
  <si>
    <t xml:space="preserve">KUYUCAK                       </t>
  </si>
  <si>
    <t xml:space="preserve">NAZİLLİ                       </t>
  </si>
  <si>
    <t xml:space="preserve">SÖKE                          </t>
  </si>
  <si>
    <t xml:space="preserve">SULTANHİSAR                   </t>
  </si>
  <si>
    <t xml:space="preserve">YENİPAZAR                     </t>
  </si>
  <si>
    <t xml:space="preserve">ACIPAYAM                      </t>
  </si>
  <si>
    <t xml:space="preserve">BABADAĞ                       </t>
  </si>
  <si>
    <t xml:space="preserve">BAKLAN                        </t>
  </si>
  <si>
    <t xml:space="preserve">BEKİLLİ                       </t>
  </si>
  <si>
    <t xml:space="preserve">BEYAĞAÇ                       </t>
  </si>
  <si>
    <t xml:space="preserve">BOZKURT                       </t>
  </si>
  <si>
    <t xml:space="preserve">BULDAN                        </t>
  </si>
  <si>
    <t xml:space="preserve">ÇAL                           </t>
  </si>
  <si>
    <t xml:space="preserve">ÇAMELİ                        </t>
  </si>
  <si>
    <t xml:space="preserve">ÇARDAK                        </t>
  </si>
  <si>
    <t xml:space="preserve">ÇİVRİL                        </t>
  </si>
  <si>
    <t xml:space="preserve">GÜNEY                         </t>
  </si>
  <si>
    <t xml:space="preserve">HONAZ                         </t>
  </si>
  <si>
    <t xml:space="preserve">KALE                          </t>
  </si>
  <si>
    <t xml:space="preserve">PAMUKKALE                     </t>
  </si>
  <si>
    <t xml:space="preserve">SARAYKÖY                      </t>
  </si>
  <si>
    <t xml:space="preserve">SERİNHİSAR                    </t>
  </si>
  <si>
    <t xml:space="preserve">TAVAS                         </t>
  </si>
  <si>
    <t xml:space="preserve">BODRUM                        </t>
  </si>
  <si>
    <t xml:space="preserve">DALAMAN                       </t>
  </si>
  <si>
    <t xml:space="preserve">DATÇA                         </t>
  </si>
  <si>
    <t xml:space="preserve">FETHİYE                       </t>
  </si>
  <si>
    <t xml:space="preserve">KAVAKLIDERE                   </t>
  </si>
  <si>
    <t xml:space="preserve">KÖYCEĞİZ                      </t>
  </si>
  <si>
    <t xml:space="preserve">MARMARİS                      </t>
  </si>
  <si>
    <t xml:space="preserve">MİLAS                         </t>
  </si>
  <si>
    <t xml:space="preserve">ORTACA                        </t>
  </si>
  <si>
    <t xml:space="preserve">SEYDİKEMER                    </t>
  </si>
  <si>
    <t xml:space="preserve">ULA                           </t>
  </si>
  <si>
    <t xml:space="preserve">YATAĞAN                       </t>
  </si>
  <si>
    <t>İLÇE</t>
  </si>
  <si>
    <t>TOPLAM</t>
  </si>
  <si>
    <t>İL</t>
  </si>
  <si>
    <t>DAĞITIM-OG</t>
  </si>
  <si>
    <t>DAĞITIM-AG</t>
  </si>
  <si>
    <t>Mücbir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</si>
</sst>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0"/>
      <color indexed="8"/>
      <name val="Arial"/>
      <family val="2"/>
      <charset val="162"/>
    </font>
    <font>
      <sz val="10"/>
      <color indexed="8"/>
      <name val="Arial"/>
      <family val="2"/>
      <charset val="162"/>
    </font>
    <font>
      <sz val="11"/>
      <color indexed="8"/>
      <name val="Calibri"/>
      <family val="2"/>
      <charset val="162"/>
    </font>
    <font>
      <b/>
      <sz val="11"/>
      <color theme="1"/>
      <name val="Times New Roman"/>
      <family val="1"/>
      <charset val="162"/>
    </font>
    <font>
      <sz val="11"/>
      <color theme="1"/>
      <name val="Times New Roman"/>
      <family val="1"/>
      <charset val="162"/>
    </font>
    <font>
      <b/>
      <vertAlign val="subscript"/>
      <sz val="11"/>
      <color theme="1"/>
      <name val="Times New Roman"/>
      <family val="1"/>
      <charset val="162"/>
    </font>
    <font>
      <b/>
      <sz val="12"/>
      <color theme="1"/>
      <name val="Calibri"/>
      <family val="2"/>
      <charset val="16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999999"/>
      </left>
      <right/>
      <top style="thin">
        <color indexed="65"/>
      </top>
      <bottom/>
      <diagonal/>
    </border>
    <border>
      <left style="thin">
        <color indexed="65"/>
      </left>
      <right/>
      <top style="thin">
        <color indexed="65"/>
      </top>
      <bottom/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/>
      <diagonal/>
    </border>
    <border>
      <left/>
      <right/>
      <top style="thin">
        <color rgb="FF999999"/>
      </top>
      <bottom/>
      <diagonal/>
    </border>
    <border>
      <left style="thin">
        <color rgb="FF999999"/>
      </left>
      <right style="thin">
        <color rgb="FF999999"/>
      </right>
      <top style="thin">
        <color indexed="65"/>
      </top>
      <bottom/>
      <diagonal/>
    </border>
    <border>
      <left style="thin">
        <color rgb="FF999999"/>
      </left>
      <right/>
      <top/>
      <bottom/>
      <diagonal/>
    </border>
    <border>
      <left style="thin">
        <color rgb="FF999999"/>
      </left>
      <right style="thin">
        <color rgb="FF999999"/>
      </right>
      <top/>
      <bottom/>
      <diagonal/>
    </border>
    <border>
      <left style="thin">
        <color rgb="FF999999"/>
      </left>
      <right/>
      <top style="thin">
        <color rgb="FF999999"/>
      </top>
      <bottom style="thin">
        <color rgb="FF999999"/>
      </bottom>
      <diagonal/>
    </border>
    <border>
      <left style="thin">
        <color indexed="65"/>
      </left>
      <right/>
      <top style="thin">
        <color rgb="FF999999"/>
      </top>
      <bottom style="thin">
        <color rgb="FF999999"/>
      </bottom>
      <diagonal/>
    </border>
    <border>
      <left/>
      <right/>
      <top style="thin">
        <color rgb="FF999999"/>
      </top>
      <bottom style="thin">
        <color rgb="FF999999"/>
      </bottom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4">
    <xf numFmtId="0" fontId="0" fillId="0" borderId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18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18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18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18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18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19" fillId="0" borderId="0"/>
    <xf numFmtId="0" fontId="22" fillId="0" borderId="0"/>
  </cellStyleXfs>
  <cellXfs count="72">
    <xf numFmtId="0" fontId="0" fillId="0" borderId="0" xfId="0"/>
    <xf numFmtId="0" fontId="20" fillId="0" borderId="12" xfId="0" applyNumberFormat="1" applyFont="1" applyFill="1" applyBorder="1" applyAlignment="1" applyProtection="1">
      <alignment vertical="center" wrapText="1"/>
    </xf>
    <xf numFmtId="0" fontId="0" fillId="0" borderId="0" xfId="0" applyProtection="1"/>
    <xf numFmtId="0" fontId="20" fillId="0" borderId="10" xfId="0" applyNumberFormat="1" applyFont="1" applyFill="1" applyBorder="1" applyAlignment="1" applyProtection="1">
      <alignment vertical="center"/>
    </xf>
    <xf numFmtId="0" fontId="20" fillId="0" borderId="0" xfId="0" applyNumberFormat="1" applyFont="1" applyFill="1" applyBorder="1" applyAlignment="1" applyProtection="1">
      <alignment vertical="center"/>
    </xf>
    <xf numFmtId="0" fontId="20" fillId="0" borderId="0" xfId="0" applyNumberFormat="1" applyFont="1" applyFill="1" applyBorder="1" applyAlignment="1" applyProtection="1">
      <alignment vertical="center" wrapText="1"/>
    </xf>
    <xf numFmtId="1" fontId="20" fillId="0" borderId="0" xfId="0" applyNumberFormat="1" applyFont="1" applyFill="1" applyBorder="1" applyAlignment="1" applyProtection="1">
      <alignment vertical="center"/>
    </xf>
    <xf numFmtId="0" fontId="20" fillId="0" borderId="10" xfId="0" applyNumberFormat="1" applyFont="1" applyFill="1" applyBorder="1" applyAlignment="1" applyProtection="1">
      <alignment vertical="center" wrapText="1"/>
    </xf>
    <xf numFmtId="0" fontId="21" fillId="0" borderId="0" xfId="0" applyNumberFormat="1" applyFont="1" applyFill="1" applyBorder="1" applyAlignment="1" applyProtection="1">
      <alignment vertical="center" wrapText="1"/>
    </xf>
    <xf numFmtId="1" fontId="21" fillId="0" borderId="0" xfId="0" applyNumberFormat="1" applyFont="1" applyFill="1" applyBorder="1" applyAlignment="1" applyProtection="1">
      <alignment vertical="center" wrapText="1"/>
    </xf>
    <xf numFmtId="0" fontId="0" fillId="0" borderId="10" xfId="0" applyBorder="1"/>
    <xf numFmtId="0" fontId="0" fillId="0" borderId="0" xfId="0" applyAlignment="1">
      <alignment horizontal="center"/>
    </xf>
    <xf numFmtId="2" fontId="24" fillId="0" borderId="10" xfId="0" applyNumberFormat="1" applyFont="1" applyBorder="1" applyAlignment="1">
      <alignment horizontal="center" vertical="center" wrapText="1"/>
    </xf>
    <xf numFmtId="0" fontId="21" fillId="0" borderId="0" xfId="0" applyNumberFormat="1" applyFont="1" applyFill="1" applyBorder="1" applyAlignment="1" applyProtection="1">
      <alignment vertical="center"/>
    </xf>
    <xf numFmtId="0" fontId="23" fillId="0" borderId="10" xfId="0" applyFont="1" applyBorder="1" applyAlignment="1">
      <alignment vertical="center" wrapText="1"/>
    </xf>
    <xf numFmtId="0" fontId="23" fillId="0" borderId="10" xfId="0" applyFont="1" applyBorder="1" applyAlignment="1">
      <alignment horizontal="center" vertical="center"/>
    </xf>
    <xf numFmtId="0" fontId="24" fillId="0" borderId="10" xfId="0" applyFont="1" applyBorder="1" applyAlignment="1">
      <alignment horizontal="center" vertical="center" wrapText="1"/>
    </xf>
    <xf numFmtId="2" fontId="0" fillId="0" borderId="10" xfId="0" applyNumberFormat="1" applyBorder="1" applyAlignment="1">
      <alignment horizontal="center"/>
    </xf>
    <xf numFmtId="0" fontId="23" fillId="0" borderId="0" xfId="0" applyFont="1" applyAlignment="1">
      <alignment horizontal="justify" vertical="center"/>
    </xf>
    <xf numFmtId="0" fontId="24" fillId="0" borderId="0" xfId="0" applyFont="1" applyAlignment="1">
      <alignment horizontal="left"/>
    </xf>
    <xf numFmtId="0" fontId="0" fillId="0" borderId="0" xfId="0" applyAlignment="1">
      <alignment horizontal="left"/>
    </xf>
    <xf numFmtId="0" fontId="23" fillId="0" borderId="10" xfId="0" applyFont="1" applyBorder="1" applyAlignment="1">
      <alignment vertical="center" wrapText="1"/>
    </xf>
    <xf numFmtId="0" fontId="23" fillId="0" borderId="10" xfId="0" applyFont="1" applyBorder="1" applyAlignment="1">
      <alignment horizontal="center" vertical="center"/>
    </xf>
    <xf numFmtId="0" fontId="23" fillId="0" borderId="10" xfId="0" applyFont="1" applyBorder="1" applyAlignment="1">
      <alignment horizontal="center" vertical="center"/>
    </xf>
    <xf numFmtId="0" fontId="23" fillId="0" borderId="10" xfId="0" applyFont="1" applyBorder="1" applyAlignment="1">
      <alignment vertical="center" wrapText="1"/>
    </xf>
    <xf numFmtId="0" fontId="1" fillId="33" borderId="10" xfId="0" applyFont="1" applyFill="1" applyBorder="1"/>
    <xf numFmtId="0" fontId="1" fillId="0" borderId="10" xfId="43" applyFont="1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43" fontId="0" fillId="0" borderId="17" xfId="0" applyNumberFormat="1" applyBorder="1"/>
    <xf numFmtId="43" fontId="0" fillId="0" borderId="20" xfId="0" applyNumberFormat="1" applyBorder="1"/>
    <xf numFmtId="43" fontId="0" fillId="0" borderId="19" xfId="0" applyNumberFormat="1" applyBorder="1"/>
    <xf numFmtId="0" fontId="0" fillId="0" borderId="22" xfId="0" applyBorder="1"/>
    <xf numFmtId="43" fontId="0" fillId="0" borderId="22" xfId="0" applyNumberFormat="1" applyBorder="1"/>
    <xf numFmtId="43" fontId="0" fillId="0" borderId="0" xfId="0" applyNumberFormat="1"/>
    <xf numFmtId="43" fontId="0" fillId="0" borderId="23" xfId="0" applyNumberFormat="1" applyBorder="1"/>
    <xf numFmtId="0" fontId="0" fillId="0" borderId="24" xfId="0" applyBorder="1"/>
    <xf numFmtId="0" fontId="0" fillId="0" borderId="25" xfId="0" applyBorder="1"/>
    <xf numFmtId="43" fontId="0" fillId="0" borderId="24" xfId="0" applyNumberFormat="1" applyBorder="1"/>
    <xf numFmtId="43" fontId="0" fillId="0" borderId="26" xfId="0" applyNumberFormat="1" applyBorder="1"/>
    <xf numFmtId="43" fontId="0" fillId="0" borderId="27" xfId="0" applyNumberFormat="1" applyBorder="1"/>
    <xf numFmtId="0" fontId="26" fillId="0" borderId="10" xfId="0" applyFont="1" applyBorder="1" applyAlignment="1">
      <alignment horizontal="center" vertical="center"/>
    </xf>
    <xf numFmtId="0" fontId="26" fillId="0" borderId="29" xfId="0" applyFont="1" applyBorder="1" applyAlignment="1">
      <alignment vertical="center"/>
    </xf>
    <xf numFmtId="0" fontId="26" fillId="0" borderId="33" xfId="0" applyFont="1" applyFill="1" applyBorder="1" applyAlignment="1">
      <alignment vertical="center"/>
    </xf>
    <xf numFmtId="0" fontId="26" fillId="0" borderId="30" xfId="0" applyFont="1" applyBorder="1" applyAlignment="1">
      <alignment horizontal="center" vertical="center"/>
    </xf>
    <xf numFmtId="0" fontId="26" fillId="0" borderId="10" xfId="0" applyFont="1" applyBorder="1" applyAlignment="1">
      <alignment vertical="center"/>
    </xf>
    <xf numFmtId="0" fontId="0" fillId="0" borderId="30" xfId="0" applyBorder="1"/>
    <xf numFmtId="0" fontId="0" fillId="0" borderId="31" xfId="0" applyBorder="1"/>
    <xf numFmtId="0" fontId="0" fillId="0" borderId="32" xfId="0" applyBorder="1"/>
    <xf numFmtId="0" fontId="23" fillId="0" borderId="10" xfId="0" applyFont="1" applyBorder="1" applyAlignment="1">
      <alignment horizontal="center" vertical="center" wrapText="1"/>
    </xf>
    <xf numFmtId="0" fontId="23" fillId="0" borderId="10" xfId="0" applyFont="1" applyBorder="1" applyAlignment="1">
      <alignment horizontal="center" vertical="center"/>
    </xf>
    <xf numFmtId="0" fontId="23" fillId="0" borderId="10" xfId="0" applyFont="1" applyBorder="1" applyAlignment="1">
      <alignment vertical="center" wrapText="1"/>
    </xf>
    <xf numFmtId="0" fontId="20" fillId="0" borderId="11" xfId="0" applyNumberFormat="1" applyFont="1" applyFill="1" applyBorder="1" applyAlignment="1" applyProtection="1">
      <alignment horizontal="center" vertical="center" wrapText="1"/>
    </xf>
    <xf numFmtId="0" fontId="20" fillId="0" borderId="12" xfId="0" applyNumberFormat="1" applyFont="1" applyFill="1" applyBorder="1" applyAlignment="1" applyProtection="1">
      <alignment horizontal="center" vertical="center" wrapText="1"/>
    </xf>
    <xf numFmtId="0" fontId="20" fillId="0" borderId="10" xfId="0" applyNumberFormat="1" applyFont="1" applyFill="1" applyBorder="1" applyAlignment="1" applyProtection="1">
      <alignment horizontal="left" vertical="center"/>
    </xf>
    <xf numFmtId="0" fontId="20" fillId="0" borderId="10" xfId="0" applyNumberFormat="1" applyFont="1" applyFill="1" applyBorder="1" applyAlignment="1" applyProtection="1">
      <alignment horizontal="left" vertical="center" wrapText="1"/>
    </xf>
    <xf numFmtId="49" fontId="20" fillId="0" borderId="13" xfId="0" applyNumberFormat="1" applyFont="1" applyFill="1" applyBorder="1" applyAlignment="1" applyProtection="1">
      <alignment horizontal="left" vertical="center"/>
      <protection locked="0"/>
    </xf>
    <xf numFmtId="49" fontId="20" fillId="0" borderId="14" xfId="0" applyNumberFormat="1" applyFont="1" applyFill="1" applyBorder="1" applyAlignment="1" applyProtection="1">
      <alignment horizontal="left" vertical="center"/>
      <protection locked="0"/>
    </xf>
    <xf numFmtId="0" fontId="24" fillId="0" borderId="0" xfId="0" applyFont="1" applyAlignment="1">
      <alignment horizontal="left" vertical="center"/>
    </xf>
    <xf numFmtId="49" fontId="20" fillId="0" borderId="13" xfId="0" applyNumberFormat="1" applyFont="1" applyFill="1" applyBorder="1" applyAlignment="1" applyProtection="1">
      <alignment horizontal="left" vertical="center" wrapText="1"/>
      <protection locked="0"/>
    </xf>
    <xf numFmtId="49" fontId="20" fillId="0" borderId="14" xfId="0" applyNumberFormat="1" applyFont="1" applyFill="1" applyBorder="1" applyAlignment="1" applyProtection="1">
      <alignment horizontal="left" vertical="center" wrapText="1"/>
      <protection locked="0"/>
    </xf>
    <xf numFmtId="1" fontId="20" fillId="0" borderId="10" xfId="0" applyNumberFormat="1" applyFont="1" applyFill="1" applyBorder="1" applyAlignment="1" applyProtection="1">
      <alignment horizontal="left" vertical="center"/>
      <protection locked="0"/>
    </xf>
    <xf numFmtId="1" fontId="20" fillId="0" borderId="10" xfId="0" applyNumberFormat="1" applyFont="1" applyFill="1" applyBorder="1" applyAlignment="1" applyProtection="1">
      <alignment horizontal="left" vertical="center"/>
    </xf>
    <xf numFmtId="0" fontId="26" fillId="0" borderId="28" xfId="0" applyFont="1" applyBorder="1" applyAlignment="1">
      <alignment horizontal="center" vertical="center"/>
    </xf>
    <xf numFmtId="0" fontId="26" fillId="0" borderId="30" xfId="0" applyFont="1" applyBorder="1" applyAlignment="1">
      <alignment horizontal="center" vertical="center"/>
    </xf>
    <xf numFmtId="0" fontId="26" fillId="0" borderId="29" xfId="0" applyFont="1" applyBorder="1" applyAlignment="1">
      <alignment horizontal="center" vertical="center"/>
    </xf>
    <xf numFmtId="0" fontId="26" fillId="0" borderId="10" xfId="0" applyFont="1" applyBorder="1" applyAlignment="1">
      <alignment horizontal="center" vertical="center"/>
    </xf>
  </cellXfs>
  <cellStyles count="44">
    <cellStyle name="%20 - Vurgu1" xfId="19" builtinId="30" customBuiltin="1"/>
    <cellStyle name="%20 - Vurgu2" xfId="23" builtinId="34" customBuiltin="1"/>
    <cellStyle name="%20 - Vurgu3" xfId="27" builtinId="38" customBuiltin="1"/>
    <cellStyle name="%20 - Vurgu4" xfId="31" builtinId="42" customBuiltin="1"/>
    <cellStyle name="%20 - Vurgu5" xfId="35" builtinId="46" customBuiltin="1"/>
    <cellStyle name="%20 - Vurgu6" xfId="39" builtinId="50" customBuiltin="1"/>
    <cellStyle name="%40 - Vurgu1" xfId="20" builtinId="31" customBuiltin="1"/>
    <cellStyle name="%40 - Vurgu2" xfId="24" builtinId="35" customBuiltin="1"/>
    <cellStyle name="%40 - Vurgu3" xfId="28" builtinId="39" customBuiltin="1"/>
    <cellStyle name="%40 - Vurgu4" xfId="32" builtinId="43" customBuiltin="1"/>
    <cellStyle name="%40 - Vurgu5" xfId="36" builtinId="47" customBuiltin="1"/>
    <cellStyle name="%40 - Vurgu6" xfId="40" builtinId="51" customBuiltin="1"/>
    <cellStyle name="%60 - Vurgu1" xfId="21" builtinId="32" customBuiltin="1"/>
    <cellStyle name="%60 - Vurgu2" xfId="25" builtinId="36" customBuiltin="1"/>
    <cellStyle name="%60 - Vurgu3" xfId="29" builtinId="40" customBuiltin="1"/>
    <cellStyle name="%60 - Vurgu4" xfId="33" builtinId="44" customBuiltin="1"/>
    <cellStyle name="%60 - Vurgu5" xfId="37" builtinId="48" customBuiltin="1"/>
    <cellStyle name="%60 - Vurgu6" xfId="41" builtinId="52" customBuiltin="1"/>
    <cellStyle name="Açıklama Metni" xfId="16" builtinId="53" customBuiltin="1"/>
    <cellStyle name="Ana Başlık" xfId="1" builtinId="15" customBuiltin="1"/>
    <cellStyle name="Bağlı Hücre" xfId="12" builtinId="24" customBuiltin="1"/>
    <cellStyle name="Başlık 1" xfId="2" builtinId="16" customBuiltin="1"/>
    <cellStyle name="Başlık 2" xfId="3" builtinId="17" customBuiltin="1"/>
    <cellStyle name="Başlık 3" xfId="4" builtinId="18" customBuiltin="1"/>
    <cellStyle name="Başlık 4" xfId="5" builtinId="19" customBuiltin="1"/>
    <cellStyle name="Çıkış" xfId="10" builtinId="21" customBuiltin="1"/>
    <cellStyle name="Giriş" xfId="9" builtinId="20" customBuiltin="1"/>
    <cellStyle name="Hesaplama" xfId="11" builtinId="22" customBuiltin="1"/>
    <cellStyle name="İşaretli Hücre" xfId="13" builtinId="23" customBuiltin="1"/>
    <cellStyle name="İyi" xfId="6" builtinId="26" customBuiltin="1"/>
    <cellStyle name="Kötü" xfId="7" builtinId="27" customBuiltin="1"/>
    <cellStyle name="Normal" xfId="0" builtinId="0"/>
    <cellStyle name="Normal 12" xfId="42"/>
    <cellStyle name="Normal 2" xfId="43"/>
    <cellStyle name="Not" xfId="15" builtinId="10" customBuiltin="1"/>
    <cellStyle name="Nötr" xfId="8" builtinId="28" customBuiltin="1"/>
    <cellStyle name="Toplam" xfId="17" builtinId="25" customBuiltin="1"/>
    <cellStyle name="Uyarı Metni" xfId="14" builtinId="11" customBuiltin="1"/>
    <cellStyle name="Vurgu1" xfId="18" builtinId="29" customBuiltin="1"/>
    <cellStyle name="Vurgu2" xfId="22" builtinId="33" customBuiltin="1"/>
    <cellStyle name="Vurgu3" xfId="26" builtinId="37" customBuiltin="1"/>
    <cellStyle name="Vurgu4" xfId="30" builtinId="41" customBuiltin="1"/>
    <cellStyle name="Vurgu5" xfId="34" builtinId="45" customBuiltin="1"/>
    <cellStyle name="Vurgu6" xfId="38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2"/>
  <dimension ref="A1:AC70"/>
  <sheetViews>
    <sheetView tabSelected="1" zoomScale="80" zoomScaleNormal="80" workbookViewId="0">
      <selection activeCell="C13" sqref="C13:E13"/>
    </sheetView>
  </sheetViews>
  <sheetFormatPr defaultRowHeight="15" x14ac:dyDescent="0.25"/>
  <cols>
    <col min="1" max="1" width="36.5703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5703125" style="11" customWidth="1"/>
  </cols>
  <sheetData>
    <row r="1" spans="1:29" x14ac:dyDescent="0.25">
      <c r="A1" s="57" t="s">
        <v>4</v>
      </c>
      <c r="B1" s="58"/>
      <c r="C1" s="58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59" t="s">
        <v>6</v>
      </c>
      <c r="C2" s="59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60" t="s">
        <v>42</v>
      </c>
      <c r="C3" s="60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59">
        <v>4</v>
      </c>
      <c r="C4" s="59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1"/>
      <c r="C5" s="62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1"/>
      <c r="C6" s="62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4"/>
      <c r="C7" s="65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6"/>
      <c r="C8" s="66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7"/>
      <c r="C9" s="67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6" t="s">
        <v>43</v>
      </c>
      <c r="C10" s="66"/>
      <c r="D10" s="6"/>
      <c r="F10" s="9"/>
      <c r="G10" s="9"/>
      <c r="H10" s="9"/>
      <c r="I10" s="9"/>
    </row>
    <row r="11" spans="1:29" x14ac:dyDescent="0.25">
      <c r="A11" s="3" t="s">
        <v>22</v>
      </c>
      <c r="B11" s="66" t="s">
        <v>46</v>
      </c>
      <c r="C11" s="66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56" t="s">
        <v>35</v>
      </c>
      <c r="B13" s="56"/>
      <c r="C13" s="55" t="s">
        <v>26</v>
      </c>
      <c r="D13" s="55"/>
      <c r="E13" s="55"/>
      <c r="F13" s="55" t="s">
        <v>27</v>
      </c>
      <c r="G13" s="55"/>
      <c r="H13" s="55"/>
      <c r="I13" s="55" t="s">
        <v>28</v>
      </c>
      <c r="J13" s="55"/>
      <c r="K13" s="55"/>
      <c r="L13" s="55" t="s">
        <v>29</v>
      </c>
      <c r="M13" s="55"/>
      <c r="N13" s="55"/>
      <c r="O13" s="54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14" t="s">
        <v>15</v>
      </c>
      <c r="B14" s="14" t="s">
        <v>16</v>
      </c>
      <c r="C14" s="15" t="s">
        <v>17</v>
      </c>
      <c r="D14" s="15" t="s">
        <v>1</v>
      </c>
      <c r="E14" s="15" t="s">
        <v>31</v>
      </c>
      <c r="F14" s="15" t="s">
        <v>17</v>
      </c>
      <c r="G14" s="15" t="s">
        <v>1</v>
      </c>
      <c r="H14" s="15" t="s">
        <v>31</v>
      </c>
      <c r="I14" s="15" t="s">
        <v>17</v>
      </c>
      <c r="J14" s="15" t="s">
        <v>1</v>
      </c>
      <c r="K14" s="15" t="s">
        <v>31</v>
      </c>
      <c r="L14" s="15" t="s">
        <v>17</v>
      </c>
      <c r="M14" s="15" t="s">
        <v>1</v>
      </c>
      <c r="N14" s="15" t="s">
        <v>31</v>
      </c>
      <c r="O14" s="54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14" t="s">
        <v>23</v>
      </c>
      <c r="B15" s="14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14" t="s">
        <v>23</v>
      </c>
      <c r="B16" s="14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14" t="s">
        <v>152</v>
      </c>
      <c r="B17" s="14" t="s">
        <v>24</v>
      </c>
      <c r="C17" s="12">
        <v>0.14666812113310332</v>
      </c>
      <c r="D17" s="12">
        <v>2.9105977013015569</v>
      </c>
      <c r="E17" s="12">
        <v>0.14675319064103781</v>
      </c>
      <c r="F17" s="12">
        <v>1.6117577846795366</v>
      </c>
      <c r="G17" s="12">
        <v>21.642773019359684</v>
      </c>
      <c r="H17" s="12">
        <v>2.0379495981833697</v>
      </c>
      <c r="I17" s="12">
        <v>0.50975574807320534</v>
      </c>
      <c r="J17" s="12">
        <v>34.350451834231094</v>
      </c>
      <c r="K17" s="12">
        <v>1.0303818417064037</v>
      </c>
      <c r="L17" s="12">
        <v>20.580322279569991</v>
      </c>
      <c r="M17" s="12">
        <v>220.04057502616737</v>
      </c>
      <c r="N17" s="12">
        <v>97.295804105184374</v>
      </c>
      <c r="O17" s="17">
        <v>0.40871027425208978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14" t="s">
        <v>152</v>
      </c>
      <c r="B18" s="14" t="s">
        <v>2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7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14" t="s">
        <v>152</v>
      </c>
      <c r="B19" s="14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14" t="s">
        <v>152</v>
      </c>
      <c r="B20" s="14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14" t="s">
        <v>153</v>
      </c>
      <c r="B21" s="14" t="s">
        <v>24</v>
      </c>
      <c r="C21" s="12">
        <v>6.1550720693032364E-2</v>
      </c>
      <c r="D21" s="12">
        <v>0</v>
      </c>
      <c r="E21" s="12">
        <v>6.1548826256372348E-2</v>
      </c>
      <c r="F21" s="12">
        <v>0.40757257618410414</v>
      </c>
      <c r="G21" s="12">
        <v>0</v>
      </c>
      <c r="H21" s="12">
        <v>0.39890081924401682</v>
      </c>
      <c r="I21" s="12">
        <v>0.24882418589793473</v>
      </c>
      <c r="J21" s="12">
        <v>0</v>
      </c>
      <c r="K21" s="12">
        <v>0.24499612149950498</v>
      </c>
      <c r="L21" s="12">
        <v>6.3907553416797409</v>
      </c>
      <c r="M21" s="12">
        <v>0</v>
      </c>
      <c r="N21" s="12">
        <v>3.9327725179567636</v>
      </c>
      <c r="O21" s="17">
        <v>9.5498558088084967E-2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14" t="s">
        <v>153</v>
      </c>
      <c r="B22" s="14" t="s">
        <v>2</v>
      </c>
      <c r="C22" s="12">
        <v>6.7011254162438244E-4</v>
      </c>
      <c r="D22" s="12">
        <v>0</v>
      </c>
      <c r="E22" s="12">
        <v>6.7009191658943732E-4</v>
      </c>
      <c r="F22" s="12">
        <v>1.1218295117470307E-2</v>
      </c>
      <c r="G22" s="12">
        <v>0</v>
      </c>
      <c r="H22" s="12">
        <v>1.0979607987311363E-2</v>
      </c>
      <c r="I22" s="12">
        <v>4.438193520835293E-4</v>
      </c>
      <c r="J22" s="12">
        <v>0</v>
      </c>
      <c r="K22" s="12">
        <v>4.3699136205147497E-4</v>
      </c>
      <c r="L22" s="12">
        <v>0</v>
      </c>
      <c r="M22" s="12">
        <v>0</v>
      </c>
      <c r="N22" s="12">
        <v>0</v>
      </c>
      <c r="O22" s="17">
        <v>8.1763569433253736E-4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14" t="s">
        <v>153</v>
      </c>
      <c r="B23" s="14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14" t="s">
        <v>153</v>
      </c>
      <c r="B24" s="14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56" t="s">
        <v>30</v>
      </c>
      <c r="B25" s="56"/>
      <c r="C25" s="12">
        <v>0.20888895436776006</v>
      </c>
      <c r="D25" s="12">
        <v>2.9105977013015569</v>
      </c>
      <c r="E25" s="12">
        <v>0.20897210881399958</v>
      </c>
      <c r="F25" s="12">
        <v>2.0305486559811112</v>
      </c>
      <c r="G25" s="12">
        <v>21.642773019359684</v>
      </c>
      <c r="H25" s="12">
        <v>2.4478300254146981</v>
      </c>
      <c r="I25" s="12">
        <v>0.75902375332322358</v>
      </c>
      <c r="J25" s="12">
        <v>34.350451834231094</v>
      </c>
      <c r="K25" s="12">
        <v>1.27581495456796</v>
      </c>
      <c r="L25" s="12">
        <v>26.971077621249734</v>
      </c>
      <c r="M25" s="12">
        <v>220.04057502616737</v>
      </c>
      <c r="N25" s="12">
        <v>101.22857662314114</v>
      </c>
      <c r="O25" s="12">
        <v>0.50502646803450735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56" t="s">
        <v>36</v>
      </c>
      <c r="B26" s="56"/>
      <c r="C26" s="55" t="s">
        <v>26</v>
      </c>
      <c r="D26" s="55"/>
      <c r="E26" s="55"/>
      <c r="F26" s="55" t="s">
        <v>27</v>
      </c>
      <c r="G26" s="55"/>
      <c r="H26" s="55"/>
      <c r="I26" s="55" t="s">
        <v>28</v>
      </c>
      <c r="J26" s="55"/>
      <c r="K26" s="55"/>
      <c r="L26" s="55" t="s">
        <v>29</v>
      </c>
      <c r="M26" s="55"/>
      <c r="N26" s="55"/>
      <c r="O26" s="54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14" t="s">
        <v>15</v>
      </c>
      <c r="B27" s="14" t="s">
        <v>16</v>
      </c>
      <c r="C27" s="15" t="s">
        <v>0</v>
      </c>
      <c r="D27" s="15" t="s">
        <v>1</v>
      </c>
      <c r="E27" s="15" t="s">
        <v>31</v>
      </c>
      <c r="F27" s="15" t="s">
        <v>0</v>
      </c>
      <c r="G27" s="15" t="s">
        <v>1</v>
      </c>
      <c r="H27" s="15" t="s">
        <v>31</v>
      </c>
      <c r="I27" s="15" t="s">
        <v>0</v>
      </c>
      <c r="J27" s="15" t="s">
        <v>1</v>
      </c>
      <c r="K27" s="15" t="s">
        <v>31</v>
      </c>
      <c r="L27" s="15" t="s">
        <v>0</v>
      </c>
      <c r="M27" s="15" t="s">
        <v>1</v>
      </c>
      <c r="N27" s="15" t="s">
        <v>31</v>
      </c>
      <c r="O27" s="54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14" t="s">
        <v>23</v>
      </c>
      <c r="B28" s="14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14" t="s">
        <v>152</v>
      </c>
      <c r="B29" s="14" t="s">
        <v>24</v>
      </c>
      <c r="C29" s="12">
        <v>0.12666697046479305</v>
      </c>
      <c r="D29" s="12">
        <v>6.765606378331972</v>
      </c>
      <c r="E29" s="12">
        <v>0.12687130682440453</v>
      </c>
      <c r="F29" s="12">
        <v>0.5036900239690395</v>
      </c>
      <c r="G29" s="12">
        <v>0.22864208427963115</v>
      </c>
      <c r="H29" s="12">
        <v>0.49783794014586058</v>
      </c>
      <c r="I29" s="12">
        <v>0.59892703584187745</v>
      </c>
      <c r="J29" s="12">
        <v>61.196590540822093</v>
      </c>
      <c r="K29" s="12">
        <v>1.5311987820723425</v>
      </c>
      <c r="L29" s="12">
        <v>62.947419490118207</v>
      </c>
      <c r="M29" s="12">
        <v>322.60966037004385</v>
      </c>
      <c r="N29" s="12">
        <v>162.81751213624344</v>
      </c>
      <c r="O29" s="17">
        <v>0.50756719634790559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14" t="s">
        <v>152</v>
      </c>
      <c r="B30" s="14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14" t="s">
        <v>153</v>
      </c>
      <c r="B31" s="14" t="s">
        <v>24</v>
      </c>
      <c r="C31" s="12">
        <v>1.7595022877967683E-2</v>
      </c>
      <c r="D31" s="12">
        <v>0</v>
      </c>
      <c r="E31" s="12">
        <v>1.7594481330184025E-2</v>
      </c>
      <c r="F31" s="12">
        <v>7.5251362475419914E-2</v>
      </c>
      <c r="G31" s="12">
        <v>0</v>
      </c>
      <c r="H31" s="12">
        <v>7.3650269656793957E-2</v>
      </c>
      <c r="I31" s="12">
        <v>5.6325500889969703E-2</v>
      </c>
      <c r="J31" s="12">
        <v>0</v>
      </c>
      <c r="K31" s="12">
        <v>5.5458954722431709E-2</v>
      </c>
      <c r="L31" s="12">
        <v>1.5193288752968532E-2</v>
      </c>
      <c r="M31" s="12">
        <v>0</v>
      </c>
      <c r="N31" s="12">
        <v>9.3497161556729425E-3</v>
      </c>
      <c r="O31" s="17">
        <v>2.3402365216328873E-2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14" t="s">
        <v>153</v>
      </c>
      <c r="B32" s="14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56" t="s">
        <v>30</v>
      </c>
      <c r="B33" s="56"/>
      <c r="C33" s="12">
        <v>0.14426199334276074</v>
      </c>
      <c r="D33" s="12">
        <v>6.765606378331972</v>
      </c>
      <c r="E33" s="12">
        <v>0.14446578815458855</v>
      </c>
      <c r="F33" s="12">
        <v>0.57894138644445947</v>
      </c>
      <c r="G33" s="12">
        <v>0.22864208427963115</v>
      </c>
      <c r="H33" s="12">
        <v>0.57148820980265458</v>
      </c>
      <c r="I33" s="12">
        <v>0.65525253673184713</v>
      </c>
      <c r="J33" s="12">
        <v>61.196590540822093</v>
      </c>
      <c r="K33" s="12">
        <v>1.5866577367947743</v>
      </c>
      <c r="L33" s="12">
        <v>62.962612778871176</v>
      </c>
      <c r="M33" s="12">
        <v>322.60966037004385</v>
      </c>
      <c r="N33" s="12">
        <v>162.82686185239911</v>
      </c>
      <c r="O33" s="12">
        <v>0.53096956156423447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x14ac:dyDescent="0.25">
      <c r="B35" s="54" t="s">
        <v>37</v>
      </c>
      <c r="C35" s="55" t="s">
        <v>26</v>
      </c>
      <c r="D35" s="55"/>
      <c r="E35" s="55" t="s">
        <v>27</v>
      </c>
      <c r="F35" s="55"/>
      <c r="G35" s="55" t="s">
        <v>28</v>
      </c>
      <c r="H35" s="55"/>
      <c r="I35" s="55" t="s">
        <v>29</v>
      </c>
      <c r="J35" s="55"/>
      <c r="K35" s="54" t="s">
        <v>30</v>
      </c>
      <c r="L35" s="11"/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54"/>
      <c r="C36" s="15" t="s">
        <v>0</v>
      </c>
      <c r="D36" s="15" t="s">
        <v>1</v>
      </c>
      <c r="E36" s="15" t="s">
        <v>0</v>
      </c>
      <c r="F36" s="15" t="s">
        <v>1</v>
      </c>
      <c r="G36" s="15" t="s">
        <v>0</v>
      </c>
      <c r="H36" s="15" t="s">
        <v>1</v>
      </c>
      <c r="I36" s="15" t="s">
        <v>0</v>
      </c>
      <c r="J36" s="15" t="s">
        <v>1</v>
      </c>
      <c r="K36" s="54"/>
      <c r="L36" s="11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14" t="s">
        <v>32</v>
      </c>
      <c r="C37" s="16">
        <v>129957</v>
      </c>
      <c r="D37" s="16">
        <v>4</v>
      </c>
      <c r="E37" s="16">
        <v>2576</v>
      </c>
      <c r="F37" s="16">
        <v>56</v>
      </c>
      <c r="G37" s="16">
        <v>19200</v>
      </c>
      <c r="H37" s="16">
        <v>300</v>
      </c>
      <c r="I37" s="16">
        <v>112</v>
      </c>
      <c r="J37" s="16">
        <v>70</v>
      </c>
      <c r="K37" s="16">
        <v>152275</v>
      </c>
      <c r="L37" s="11"/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14" t="s">
        <v>33</v>
      </c>
      <c r="C38" s="16">
        <v>28847.691458333335</v>
      </c>
      <c r="D38" s="16">
        <v>14.924008333333333</v>
      </c>
      <c r="E38" s="16">
        <v>587.05616666666663</v>
      </c>
      <c r="F38" s="16">
        <v>368.82914166666666</v>
      </c>
      <c r="G38" s="16">
        <v>14360.226758333334</v>
      </c>
      <c r="H38" s="16">
        <v>12727.077041666667</v>
      </c>
      <c r="I38" s="16">
        <v>1793.6922333333334</v>
      </c>
      <c r="J38" s="16">
        <v>6824.3533833333331</v>
      </c>
      <c r="K38" s="16">
        <v>65523.850191666672</v>
      </c>
      <c r="L38" s="11"/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14" t="s">
        <v>34</v>
      </c>
      <c r="C39" s="16">
        <v>710414.80299999996</v>
      </c>
      <c r="D39" s="16">
        <v>141.4</v>
      </c>
      <c r="E39" s="16">
        <v>13138.066999999999</v>
      </c>
      <c r="F39" s="16">
        <v>4251.3999999999996</v>
      </c>
      <c r="G39" s="16">
        <v>137862.66200000001</v>
      </c>
      <c r="H39" s="16">
        <v>135267.60399999999</v>
      </c>
      <c r="I39" s="16">
        <v>5</v>
      </c>
      <c r="J39" s="16">
        <v>15692.4</v>
      </c>
      <c r="K39" s="16">
        <v>1016773.336</v>
      </c>
      <c r="L39" s="11"/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63" t="s">
        <v>38</v>
      </c>
      <c r="C42" s="63"/>
      <c r="D42" s="63"/>
      <c r="E42" s="63"/>
      <c r="F42" s="63"/>
      <c r="G42" s="63"/>
      <c r="H42" s="63"/>
      <c r="I42" s="63"/>
      <c r="J42" s="63"/>
      <c r="K42" s="63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63" t="s">
        <v>39</v>
      </c>
      <c r="C43" s="63"/>
      <c r="D43" s="63"/>
      <c r="E43" s="63"/>
      <c r="F43" s="63"/>
      <c r="G43" s="63"/>
      <c r="H43" s="63"/>
      <c r="I43" s="63"/>
      <c r="J43" s="63"/>
      <c r="K43" s="63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63" t="s">
        <v>40</v>
      </c>
      <c r="C44" s="63"/>
      <c r="D44" s="63"/>
      <c r="E44" s="63"/>
      <c r="F44" s="63"/>
      <c r="G44" s="63"/>
      <c r="H44" s="63"/>
      <c r="I44" s="63"/>
      <c r="J44" s="63"/>
      <c r="K44" s="63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6:C6"/>
    <mergeCell ref="A1:C1"/>
    <mergeCell ref="B2:C2"/>
    <mergeCell ref="B3:C3"/>
    <mergeCell ref="B4:C4"/>
    <mergeCell ref="B5:C5"/>
    <mergeCell ref="L26:N26"/>
    <mergeCell ref="B7:C7"/>
    <mergeCell ref="B8:C8"/>
    <mergeCell ref="B9:C9"/>
    <mergeCell ref="B10:C10"/>
    <mergeCell ref="A13:B13"/>
    <mergeCell ref="C13:E13"/>
    <mergeCell ref="A25:B25"/>
    <mergeCell ref="A26:B26"/>
    <mergeCell ref="C26:E26"/>
    <mergeCell ref="F26:H26"/>
    <mergeCell ref="I26:K26"/>
    <mergeCell ref="B42:K42"/>
    <mergeCell ref="B43:K43"/>
    <mergeCell ref="B44:K44"/>
    <mergeCell ref="B11:C11"/>
    <mergeCell ref="O26:O27"/>
    <mergeCell ref="A33:B33"/>
    <mergeCell ref="B35:B36"/>
    <mergeCell ref="C35:D35"/>
    <mergeCell ref="E35:F35"/>
    <mergeCell ref="G35:H35"/>
    <mergeCell ref="I35:J35"/>
    <mergeCell ref="K35:K36"/>
    <mergeCell ref="F13:H13"/>
    <mergeCell ref="I13:K13"/>
    <mergeCell ref="L13:N13"/>
    <mergeCell ref="O13:O14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C13" sqref="E13"/>
    </sheetView>
  </sheetViews>
  <sheetFormatPr defaultRowHeight="15" x14ac:dyDescent="0.25"/>
  <cols>
    <col min="1" max="1" width="36.5703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5703125" style="11" customWidth="1"/>
  </cols>
  <sheetData>
    <row r="1" spans="1:29" x14ac:dyDescent="0.25">
      <c r="A1" s="57" t="s">
        <v>4</v>
      </c>
      <c r="B1" s="58"/>
      <c r="C1" s="58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59" t="s">
        <v>6</v>
      </c>
      <c r="C2" s="59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60" t="s">
        <v>42</v>
      </c>
      <c r="C3" s="60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59">
        <v>4</v>
      </c>
      <c r="C4" s="59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1"/>
      <c r="C5" s="62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1"/>
      <c r="C6" s="62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4"/>
      <c r="C7" s="65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6"/>
      <c r="C8" s="66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7"/>
      <c r="C9" s="67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6" t="s">
        <v>43</v>
      </c>
      <c r="C10" s="66"/>
      <c r="D10" s="6"/>
      <c r="F10" s="9"/>
      <c r="G10" s="9"/>
      <c r="H10" s="9"/>
      <c r="I10" s="9"/>
    </row>
    <row r="11" spans="1:29" x14ac:dyDescent="0.25">
      <c r="A11" s="3" t="s">
        <v>22</v>
      </c>
      <c r="B11" s="66" t="s">
        <v>55</v>
      </c>
      <c r="C11" s="66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56" t="s">
        <v>35</v>
      </c>
      <c r="B13" s="56"/>
      <c r="C13" s="55" t="s">
        <v>26</v>
      </c>
      <c r="D13" s="55"/>
      <c r="E13" s="55"/>
      <c r="F13" s="55" t="s">
        <v>27</v>
      </c>
      <c r="G13" s="55"/>
      <c r="H13" s="55"/>
      <c r="I13" s="55" t="s">
        <v>28</v>
      </c>
      <c r="J13" s="55"/>
      <c r="K13" s="55"/>
      <c r="L13" s="55" t="s">
        <v>29</v>
      </c>
      <c r="M13" s="55"/>
      <c r="N13" s="55"/>
      <c r="O13" s="54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1" t="s">
        <v>15</v>
      </c>
      <c r="B14" s="21" t="s">
        <v>16</v>
      </c>
      <c r="C14" s="22" t="s">
        <v>17</v>
      </c>
      <c r="D14" s="22" t="s">
        <v>1</v>
      </c>
      <c r="E14" s="22" t="s">
        <v>31</v>
      </c>
      <c r="F14" s="22" t="s">
        <v>17</v>
      </c>
      <c r="G14" s="22" t="s">
        <v>1</v>
      </c>
      <c r="H14" s="22" t="s">
        <v>31</v>
      </c>
      <c r="I14" s="22" t="s">
        <v>17</v>
      </c>
      <c r="J14" s="22" t="s">
        <v>1</v>
      </c>
      <c r="K14" s="22" t="s">
        <v>31</v>
      </c>
      <c r="L14" s="22" t="s">
        <v>17</v>
      </c>
      <c r="M14" s="22" t="s">
        <v>1</v>
      </c>
      <c r="N14" s="22" t="s">
        <v>31</v>
      </c>
      <c r="O14" s="54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1" t="s">
        <v>23</v>
      </c>
      <c r="B15" s="21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1" t="s">
        <v>23</v>
      </c>
      <c r="B16" s="21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1" t="s">
        <v>152</v>
      </c>
      <c r="B17" s="21" t="s">
        <v>24</v>
      </c>
      <c r="C17" s="12">
        <v>8.0039312830669798E-2</v>
      </c>
      <c r="D17" s="12">
        <v>0.14655490701682256</v>
      </c>
      <c r="E17" s="12">
        <v>8.0055707474971788E-2</v>
      </c>
      <c r="F17" s="12">
        <v>1.0518575485735675</v>
      </c>
      <c r="G17" s="12">
        <v>11.859526339932016</v>
      </c>
      <c r="H17" s="12">
        <v>1.8780529650175959</v>
      </c>
      <c r="I17" s="12">
        <v>0.3075095142640244</v>
      </c>
      <c r="J17" s="12">
        <v>2.2587027222382488</v>
      </c>
      <c r="K17" s="12">
        <v>0.38050247972483242</v>
      </c>
      <c r="L17" s="12">
        <v>13.243388216830196</v>
      </c>
      <c r="M17" s="12">
        <v>27.012395188255859</v>
      </c>
      <c r="N17" s="12">
        <v>24.315373204162174</v>
      </c>
      <c r="O17" s="17">
        <v>0.21684049407759406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1" t="s">
        <v>152</v>
      </c>
      <c r="B18" s="21" t="s">
        <v>2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7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1" t="s">
        <v>152</v>
      </c>
      <c r="B19" s="21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1" t="s">
        <v>152</v>
      </c>
      <c r="B20" s="21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1" t="s">
        <v>153</v>
      </c>
      <c r="B21" s="21" t="s">
        <v>24</v>
      </c>
      <c r="C21" s="12">
        <v>8.0170954103334371E-2</v>
      </c>
      <c r="D21" s="12">
        <v>0</v>
      </c>
      <c r="E21" s="12">
        <v>8.0151193710422633E-2</v>
      </c>
      <c r="F21" s="12">
        <v>0.3691566574989506</v>
      </c>
      <c r="G21" s="12">
        <v>0</v>
      </c>
      <c r="H21" s="12">
        <v>0.34093636834470686</v>
      </c>
      <c r="I21" s="12">
        <v>0.24054531282872824</v>
      </c>
      <c r="J21" s="12">
        <v>0</v>
      </c>
      <c r="K21" s="12">
        <v>0.23154665721671128</v>
      </c>
      <c r="L21" s="12">
        <v>32.915707771608844</v>
      </c>
      <c r="M21" s="12">
        <v>0</v>
      </c>
      <c r="N21" s="12">
        <v>6.4474066769130722</v>
      </c>
      <c r="O21" s="17">
        <v>0.11887540413480885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1" t="s">
        <v>153</v>
      </c>
      <c r="B22" s="21" t="s">
        <v>2</v>
      </c>
      <c r="C22" s="12">
        <v>8.6708625085489565E-4</v>
      </c>
      <c r="D22" s="12">
        <v>0</v>
      </c>
      <c r="E22" s="12">
        <v>8.6687253299165101E-4</v>
      </c>
      <c r="F22" s="12">
        <v>0</v>
      </c>
      <c r="G22" s="12">
        <v>0</v>
      </c>
      <c r="H22" s="12">
        <v>0</v>
      </c>
      <c r="I22" s="12">
        <v>4.1939444974690488E-4</v>
      </c>
      <c r="J22" s="12">
        <v>0</v>
      </c>
      <c r="K22" s="12">
        <v>4.0370515539116377E-4</v>
      </c>
      <c r="L22" s="12">
        <v>0</v>
      </c>
      <c r="M22" s="12">
        <v>0</v>
      </c>
      <c r="N22" s="12">
        <v>0</v>
      </c>
      <c r="O22" s="17">
        <v>7.7456411402010905E-4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1" t="s">
        <v>153</v>
      </c>
      <c r="B23" s="21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1" t="s">
        <v>153</v>
      </c>
      <c r="B24" s="21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56" t="s">
        <v>30</v>
      </c>
      <c r="B25" s="56"/>
      <c r="C25" s="12">
        <v>0.16107735318485908</v>
      </c>
      <c r="D25" s="12">
        <v>0.14655490701682256</v>
      </c>
      <c r="E25" s="12">
        <v>0.16107377371838608</v>
      </c>
      <c r="F25" s="12">
        <v>1.4210142060725182</v>
      </c>
      <c r="G25" s="12">
        <v>11.859526339932016</v>
      </c>
      <c r="H25" s="12">
        <v>2.2189893333623028</v>
      </c>
      <c r="I25" s="12">
        <v>0.54847422154249958</v>
      </c>
      <c r="J25" s="12">
        <v>2.2587027222382488</v>
      </c>
      <c r="K25" s="12">
        <v>0.61245284209693485</v>
      </c>
      <c r="L25" s="12">
        <v>46.159095988439041</v>
      </c>
      <c r="M25" s="12">
        <v>27.012395188255859</v>
      </c>
      <c r="N25" s="12">
        <v>30.762779881075247</v>
      </c>
      <c r="O25" s="12">
        <v>0.33649046232642299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56" t="s">
        <v>36</v>
      </c>
      <c r="B26" s="56"/>
      <c r="C26" s="55" t="s">
        <v>26</v>
      </c>
      <c r="D26" s="55"/>
      <c r="E26" s="55"/>
      <c r="F26" s="55" t="s">
        <v>27</v>
      </c>
      <c r="G26" s="55"/>
      <c r="H26" s="55"/>
      <c r="I26" s="55" t="s">
        <v>28</v>
      </c>
      <c r="J26" s="55"/>
      <c r="K26" s="55"/>
      <c r="L26" s="55" t="s">
        <v>29</v>
      </c>
      <c r="M26" s="55"/>
      <c r="N26" s="55"/>
      <c r="O26" s="54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1" t="s">
        <v>15</v>
      </c>
      <c r="B27" s="21" t="s">
        <v>16</v>
      </c>
      <c r="C27" s="22" t="s">
        <v>0</v>
      </c>
      <c r="D27" s="22" t="s">
        <v>1</v>
      </c>
      <c r="E27" s="22" t="s">
        <v>31</v>
      </c>
      <c r="F27" s="22" t="s">
        <v>0</v>
      </c>
      <c r="G27" s="22" t="s">
        <v>1</v>
      </c>
      <c r="H27" s="22" t="s">
        <v>31</v>
      </c>
      <c r="I27" s="22" t="s">
        <v>0</v>
      </c>
      <c r="J27" s="22" t="s">
        <v>1</v>
      </c>
      <c r="K27" s="22" t="s">
        <v>31</v>
      </c>
      <c r="L27" s="22" t="s">
        <v>0</v>
      </c>
      <c r="M27" s="22" t="s">
        <v>1</v>
      </c>
      <c r="N27" s="22" t="s">
        <v>31</v>
      </c>
      <c r="O27" s="54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1" t="s">
        <v>23</v>
      </c>
      <c r="B28" s="21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1" t="s">
        <v>152</v>
      </c>
      <c r="B29" s="21" t="s">
        <v>24</v>
      </c>
      <c r="C29" s="12">
        <v>0.10867953369701888</v>
      </c>
      <c r="D29" s="12">
        <v>3.7269875951165434</v>
      </c>
      <c r="E29" s="12">
        <v>0.10957136777544547</v>
      </c>
      <c r="F29" s="12">
        <v>1.1432347390214621</v>
      </c>
      <c r="G29" s="12">
        <v>3.0513490560448817</v>
      </c>
      <c r="H29" s="12">
        <v>1.2891010986601374</v>
      </c>
      <c r="I29" s="12">
        <v>0.58215570524053328</v>
      </c>
      <c r="J29" s="12">
        <v>25.47484633735829</v>
      </c>
      <c r="K29" s="12">
        <v>1.5133763040571901</v>
      </c>
      <c r="L29" s="12">
        <v>27.907352656539686</v>
      </c>
      <c r="M29" s="12">
        <v>119.72757716099284</v>
      </c>
      <c r="N29" s="12">
        <v>101.7421723611515</v>
      </c>
      <c r="O29" s="17">
        <v>0.49288236763452181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1" t="s">
        <v>152</v>
      </c>
      <c r="B30" s="21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1" t="s">
        <v>153</v>
      </c>
      <c r="B31" s="21" t="s">
        <v>24</v>
      </c>
      <c r="C31" s="12">
        <v>7.4555146578449791E-2</v>
      </c>
      <c r="D31" s="12">
        <v>0</v>
      </c>
      <c r="E31" s="12">
        <v>7.4536770359700008E-2</v>
      </c>
      <c r="F31" s="12">
        <v>7.8869025489436625E-2</v>
      </c>
      <c r="G31" s="12">
        <v>0</v>
      </c>
      <c r="H31" s="12">
        <v>7.2839859661290488E-2</v>
      </c>
      <c r="I31" s="12">
        <v>0.18123602101821326</v>
      </c>
      <c r="J31" s="12">
        <v>0</v>
      </c>
      <c r="K31" s="12">
        <v>0.17445609037455787</v>
      </c>
      <c r="L31" s="12">
        <v>0</v>
      </c>
      <c r="M31" s="12">
        <v>0</v>
      </c>
      <c r="N31" s="12">
        <v>0</v>
      </c>
      <c r="O31" s="17">
        <v>8.7829699031560904E-2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1" t="s">
        <v>153</v>
      </c>
      <c r="B32" s="21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56" t="s">
        <v>30</v>
      </c>
      <c r="B33" s="56"/>
      <c r="C33" s="12">
        <v>0.18323468027546869</v>
      </c>
      <c r="D33" s="12">
        <v>3.7269875951165434</v>
      </c>
      <c r="E33" s="12">
        <v>0.18410813813514548</v>
      </c>
      <c r="F33" s="12">
        <v>1.2221037645108987</v>
      </c>
      <c r="G33" s="12">
        <v>3.0513490560448817</v>
      </c>
      <c r="H33" s="12">
        <v>1.3619409583214279</v>
      </c>
      <c r="I33" s="12">
        <v>0.76339172625874652</v>
      </c>
      <c r="J33" s="12">
        <v>25.47484633735829</v>
      </c>
      <c r="K33" s="12">
        <v>1.6878323944317479</v>
      </c>
      <c r="L33" s="12">
        <v>27.907352656539686</v>
      </c>
      <c r="M33" s="12">
        <v>119.72757716099284</v>
      </c>
      <c r="N33" s="12">
        <v>101.7421723611515</v>
      </c>
      <c r="O33" s="12">
        <v>0.58071206666608277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x14ac:dyDescent="0.25">
      <c r="B35" s="54" t="s">
        <v>37</v>
      </c>
      <c r="C35" s="55" t="s">
        <v>26</v>
      </c>
      <c r="D35" s="55"/>
      <c r="E35" s="55" t="s">
        <v>27</v>
      </c>
      <c r="F35" s="55"/>
      <c r="G35" s="55" t="s">
        <v>28</v>
      </c>
      <c r="H35" s="55"/>
      <c r="I35" s="55" t="s">
        <v>29</v>
      </c>
      <c r="J35" s="55"/>
      <c r="K35" s="54" t="s">
        <v>30</v>
      </c>
      <c r="L35" s="11"/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54"/>
      <c r="C36" s="22" t="s">
        <v>0</v>
      </c>
      <c r="D36" s="22" t="s">
        <v>1</v>
      </c>
      <c r="E36" s="22" t="s">
        <v>0</v>
      </c>
      <c r="F36" s="22" t="s">
        <v>1</v>
      </c>
      <c r="G36" s="22" t="s">
        <v>0</v>
      </c>
      <c r="H36" s="22" t="s">
        <v>1</v>
      </c>
      <c r="I36" s="22" t="s">
        <v>0</v>
      </c>
      <c r="J36" s="22" t="s">
        <v>1</v>
      </c>
      <c r="K36" s="54"/>
      <c r="L36" s="11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21" t="s">
        <v>32</v>
      </c>
      <c r="C37" s="16">
        <v>52730</v>
      </c>
      <c r="D37" s="16">
        <v>13</v>
      </c>
      <c r="E37" s="16">
        <v>1933</v>
      </c>
      <c r="F37" s="16">
        <v>160</v>
      </c>
      <c r="G37" s="16">
        <v>8234</v>
      </c>
      <c r="H37" s="16">
        <v>320</v>
      </c>
      <c r="I37" s="16">
        <v>19</v>
      </c>
      <c r="J37" s="16">
        <v>78</v>
      </c>
      <c r="K37" s="16">
        <v>63487</v>
      </c>
      <c r="L37" s="11"/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21" t="s">
        <v>33</v>
      </c>
      <c r="C38" s="16">
        <v>10638.0414</v>
      </c>
      <c r="D38" s="16">
        <v>12.657358333333333</v>
      </c>
      <c r="E38" s="16">
        <v>828.47901666666667</v>
      </c>
      <c r="F38" s="16">
        <v>1539.7294166666666</v>
      </c>
      <c r="G38" s="16">
        <v>5065.3635000000004</v>
      </c>
      <c r="H38" s="16">
        <v>4720.4174833333336</v>
      </c>
      <c r="I38" s="16">
        <v>125.68623333333333</v>
      </c>
      <c r="J38" s="16">
        <v>11047.338374999999</v>
      </c>
      <c r="K38" s="16">
        <v>33977.712783333336</v>
      </c>
      <c r="L38" s="11"/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21" t="s">
        <v>34</v>
      </c>
      <c r="C39" s="16">
        <v>250344.09899999999</v>
      </c>
      <c r="D39" s="16">
        <v>137.5</v>
      </c>
      <c r="E39" s="16">
        <v>9590.2630000000008</v>
      </c>
      <c r="F39" s="16">
        <v>9259.2999999999993</v>
      </c>
      <c r="G39" s="16">
        <v>48504.66</v>
      </c>
      <c r="H39" s="16">
        <v>137335.35200000001</v>
      </c>
      <c r="I39" s="16">
        <v>15</v>
      </c>
      <c r="J39" s="16">
        <v>27650</v>
      </c>
      <c r="K39" s="16">
        <v>482836.174</v>
      </c>
      <c r="L39" s="11"/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63" t="s">
        <v>38</v>
      </c>
      <c r="C42" s="63"/>
      <c r="D42" s="63"/>
      <c r="E42" s="63"/>
      <c r="F42" s="63"/>
      <c r="G42" s="63"/>
      <c r="H42" s="63"/>
      <c r="I42" s="63"/>
      <c r="J42" s="63"/>
      <c r="K42" s="63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63" t="s">
        <v>39</v>
      </c>
      <c r="C43" s="63"/>
      <c r="D43" s="63"/>
      <c r="E43" s="63"/>
      <c r="F43" s="63"/>
      <c r="G43" s="63"/>
      <c r="H43" s="63"/>
      <c r="I43" s="63"/>
      <c r="J43" s="63"/>
      <c r="K43" s="63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63" t="s">
        <v>40</v>
      </c>
      <c r="C44" s="63"/>
      <c r="D44" s="63"/>
      <c r="E44" s="63"/>
      <c r="F44" s="63"/>
      <c r="G44" s="63"/>
      <c r="H44" s="63"/>
      <c r="I44" s="63"/>
      <c r="J44" s="63"/>
      <c r="K44" s="63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B11:C11"/>
    <mergeCell ref="F13:H13"/>
    <mergeCell ref="I13:K13"/>
    <mergeCell ref="L13:N13"/>
    <mergeCell ref="O13:O14"/>
    <mergeCell ref="A25:B25"/>
    <mergeCell ref="A13:B13"/>
    <mergeCell ref="C13:E13"/>
    <mergeCell ref="B42:K42"/>
    <mergeCell ref="B43:K43"/>
    <mergeCell ref="B44:K44"/>
    <mergeCell ref="O26:O27"/>
    <mergeCell ref="A33:B33"/>
    <mergeCell ref="B35:B36"/>
    <mergeCell ref="C35:D35"/>
    <mergeCell ref="E35:F35"/>
    <mergeCell ref="G35:H35"/>
    <mergeCell ref="I35:J35"/>
    <mergeCell ref="K35:K36"/>
    <mergeCell ref="A26:B26"/>
    <mergeCell ref="C26:E26"/>
    <mergeCell ref="F26:H26"/>
    <mergeCell ref="I26:K26"/>
    <mergeCell ref="L26:N2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C13" sqref="E13"/>
    </sheetView>
  </sheetViews>
  <sheetFormatPr defaultRowHeight="15" x14ac:dyDescent="0.25"/>
  <cols>
    <col min="1" max="1" width="36.5703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5703125" style="11" customWidth="1"/>
  </cols>
  <sheetData>
    <row r="1" spans="1:29" x14ac:dyDescent="0.25">
      <c r="A1" s="57" t="s">
        <v>4</v>
      </c>
      <c r="B1" s="58"/>
      <c r="C1" s="58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59" t="s">
        <v>6</v>
      </c>
      <c r="C2" s="59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60" t="s">
        <v>42</v>
      </c>
      <c r="C3" s="60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59">
        <v>4</v>
      </c>
      <c r="C4" s="59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1"/>
      <c r="C5" s="62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1"/>
      <c r="C6" s="62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4"/>
      <c r="C7" s="65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6"/>
      <c r="C8" s="66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7"/>
      <c r="C9" s="67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6" t="s">
        <v>43</v>
      </c>
      <c r="C10" s="66"/>
      <c r="D10" s="6"/>
      <c r="F10" s="9"/>
      <c r="G10" s="9"/>
      <c r="H10" s="9"/>
      <c r="I10" s="9"/>
    </row>
    <row r="11" spans="1:29" x14ac:dyDescent="0.25">
      <c r="A11" s="3" t="s">
        <v>22</v>
      </c>
      <c r="B11" s="66" t="s">
        <v>56</v>
      </c>
      <c r="C11" s="66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56" t="s">
        <v>35</v>
      </c>
      <c r="B13" s="56"/>
      <c r="C13" s="55" t="s">
        <v>26</v>
      </c>
      <c r="D13" s="55"/>
      <c r="E13" s="55"/>
      <c r="F13" s="55" t="s">
        <v>27</v>
      </c>
      <c r="G13" s="55"/>
      <c r="H13" s="55"/>
      <c r="I13" s="55" t="s">
        <v>28</v>
      </c>
      <c r="J13" s="55"/>
      <c r="K13" s="55"/>
      <c r="L13" s="55" t="s">
        <v>29</v>
      </c>
      <c r="M13" s="55"/>
      <c r="N13" s="55"/>
      <c r="O13" s="54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1" t="s">
        <v>15</v>
      </c>
      <c r="B14" s="21" t="s">
        <v>16</v>
      </c>
      <c r="C14" s="22" t="s">
        <v>17</v>
      </c>
      <c r="D14" s="22" t="s">
        <v>1</v>
      </c>
      <c r="E14" s="22" t="s">
        <v>31</v>
      </c>
      <c r="F14" s="22" t="s">
        <v>17</v>
      </c>
      <c r="G14" s="22" t="s">
        <v>1</v>
      </c>
      <c r="H14" s="22" t="s">
        <v>31</v>
      </c>
      <c r="I14" s="22" t="s">
        <v>17</v>
      </c>
      <c r="J14" s="22" t="s">
        <v>1</v>
      </c>
      <c r="K14" s="22" t="s">
        <v>31</v>
      </c>
      <c r="L14" s="22" t="s">
        <v>17</v>
      </c>
      <c r="M14" s="22" t="s">
        <v>1</v>
      </c>
      <c r="N14" s="22" t="s">
        <v>31</v>
      </c>
      <c r="O14" s="54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1" t="s">
        <v>23</v>
      </c>
      <c r="B15" s="21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1" t="s">
        <v>23</v>
      </c>
      <c r="B16" s="21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1" t="s">
        <v>152</v>
      </c>
      <c r="B17" s="21" t="s">
        <v>24</v>
      </c>
      <c r="C17" s="12">
        <v>8.4103696522980165E-2</v>
      </c>
      <c r="D17" s="12">
        <v>0</v>
      </c>
      <c r="E17" s="12">
        <v>8.4110153223932602E-2</v>
      </c>
      <c r="F17" s="12">
        <v>0.72793855941685981</v>
      </c>
      <c r="G17" s="12">
        <v>0.59755536087800776</v>
      </c>
      <c r="H17" s="12">
        <v>0.72484238847530391</v>
      </c>
      <c r="I17" s="12">
        <v>0.31444826125481018</v>
      </c>
      <c r="J17" s="12">
        <v>5.3926551546677537</v>
      </c>
      <c r="K17" s="12">
        <v>0.42281694434004918</v>
      </c>
      <c r="L17" s="12">
        <v>3.9832574184961187</v>
      </c>
      <c r="M17" s="12">
        <v>14.767325787597144</v>
      </c>
      <c r="N17" s="12">
        <v>9.6320551356442738</v>
      </c>
      <c r="O17" s="17">
        <v>0.20311130373424213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1" t="s">
        <v>152</v>
      </c>
      <c r="B18" s="21" t="s">
        <v>2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7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1" t="s">
        <v>152</v>
      </c>
      <c r="B19" s="21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1" t="s">
        <v>152</v>
      </c>
      <c r="B20" s="21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1" t="s">
        <v>153</v>
      </c>
      <c r="B21" s="21" t="s">
        <v>24</v>
      </c>
      <c r="C21" s="12">
        <v>0.21111027963715359</v>
      </c>
      <c r="D21" s="12">
        <v>0</v>
      </c>
      <c r="E21" s="12">
        <v>0.21111027963715359</v>
      </c>
      <c r="F21" s="12">
        <v>0.4309006757328574</v>
      </c>
      <c r="G21" s="12">
        <v>0</v>
      </c>
      <c r="H21" s="12">
        <v>0.42066820586057319</v>
      </c>
      <c r="I21" s="12">
        <v>0.28108376018186737</v>
      </c>
      <c r="J21" s="12">
        <v>0</v>
      </c>
      <c r="K21" s="12">
        <v>0.27508544668915258</v>
      </c>
      <c r="L21" s="12">
        <v>5.6484770332387582</v>
      </c>
      <c r="M21" s="12">
        <v>0</v>
      </c>
      <c r="N21" s="12">
        <v>2.6897509682089327</v>
      </c>
      <c r="O21" s="17">
        <v>0.24206795045282434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1" t="s">
        <v>153</v>
      </c>
      <c r="B22" s="21" t="s">
        <v>2</v>
      </c>
      <c r="C22" s="12">
        <v>0</v>
      </c>
      <c r="D22" s="12">
        <v>0</v>
      </c>
      <c r="E22" s="12">
        <v>0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  <c r="O22" s="17">
        <v>0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1" t="s">
        <v>153</v>
      </c>
      <c r="B23" s="21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1" t="s">
        <v>153</v>
      </c>
      <c r="B24" s="21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56" t="s">
        <v>30</v>
      </c>
      <c r="B25" s="56"/>
      <c r="C25" s="12">
        <v>0.29521397616013378</v>
      </c>
      <c r="D25" s="12">
        <v>0</v>
      </c>
      <c r="E25" s="12">
        <v>0.29522043286108618</v>
      </c>
      <c r="F25" s="12">
        <v>1.1588392351497172</v>
      </c>
      <c r="G25" s="12">
        <v>0.59755536087800776</v>
      </c>
      <c r="H25" s="12">
        <v>1.1455105943358772</v>
      </c>
      <c r="I25" s="12">
        <v>0.59553202143667749</v>
      </c>
      <c r="J25" s="12">
        <v>5.3926551546677537</v>
      </c>
      <c r="K25" s="12">
        <v>0.69790239102920171</v>
      </c>
      <c r="L25" s="12">
        <v>9.6317344517348769</v>
      </c>
      <c r="M25" s="12">
        <v>14.767325787597144</v>
      </c>
      <c r="N25" s="12">
        <v>12.321806103853206</v>
      </c>
      <c r="O25" s="12">
        <v>0.4451792541870665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56" t="s">
        <v>36</v>
      </c>
      <c r="B26" s="56"/>
      <c r="C26" s="55" t="s">
        <v>26</v>
      </c>
      <c r="D26" s="55"/>
      <c r="E26" s="55"/>
      <c r="F26" s="55" t="s">
        <v>27</v>
      </c>
      <c r="G26" s="55"/>
      <c r="H26" s="55"/>
      <c r="I26" s="55" t="s">
        <v>28</v>
      </c>
      <c r="J26" s="55"/>
      <c r="K26" s="55"/>
      <c r="L26" s="55" t="s">
        <v>29</v>
      </c>
      <c r="M26" s="55"/>
      <c r="N26" s="55"/>
      <c r="O26" s="54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1" t="s">
        <v>15</v>
      </c>
      <c r="B27" s="21" t="s">
        <v>16</v>
      </c>
      <c r="C27" s="22" t="s">
        <v>0</v>
      </c>
      <c r="D27" s="22" t="s">
        <v>1</v>
      </c>
      <c r="E27" s="22" t="s">
        <v>31</v>
      </c>
      <c r="F27" s="22" t="s">
        <v>0</v>
      </c>
      <c r="G27" s="22" t="s">
        <v>1</v>
      </c>
      <c r="H27" s="22" t="s">
        <v>31</v>
      </c>
      <c r="I27" s="22" t="s">
        <v>0</v>
      </c>
      <c r="J27" s="22" t="s">
        <v>1</v>
      </c>
      <c r="K27" s="22" t="s">
        <v>31</v>
      </c>
      <c r="L27" s="22" t="s">
        <v>0</v>
      </c>
      <c r="M27" s="22" t="s">
        <v>1</v>
      </c>
      <c r="N27" s="22" t="s">
        <v>31</v>
      </c>
      <c r="O27" s="54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1" t="s">
        <v>23</v>
      </c>
      <c r="B28" s="21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1" t="s">
        <v>152</v>
      </c>
      <c r="B29" s="21" t="s">
        <v>24</v>
      </c>
      <c r="C29" s="12">
        <v>3.0985727712968938E-2</v>
      </c>
      <c r="D29" s="12">
        <v>0</v>
      </c>
      <c r="E29" s="12">
        <v>3.0985727712968938E-2</v>
      </c>
      <c r="F29" s="12">
        <v>0.78410997906558577</v>
      </c>
      <c r="G29" s="12">
        <v>0</v>
      </c>
      <c r="H29" s="12">
        <v>0.76548995317748481</v>
      </c>
      <c r="I29" s="12">
        <v>0.26262839592994475</v>
      </c>
      <c r="J29" s="12">
        <v>19.159344471489142</v>
      </c>
      <c r="K29" s="12">
        <v>0.66588337918009144</v>
      </c>
      <c r="L29" s="12">
        <v>0</v>
      </c>
      <c r="M29" s="12">
        <v>28.095460917443461</v>
      </c>
      <c r="N29" s="12">
        <v>14.716670004375146</v>
      </c>
      <c r="O29" s="17">
        <v>0.20989943631356797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1" t="s">
        <v>152</v>
      </c>
      <c r="B30" s="21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1" t="s">
        <v>153</v>
      </c>
      <c r="B31" s="21" t="s">
        <v>24</v>
      </c>
      <c r="C31" s="12">
        <v>0</v>
      </c>
      <c r="D31" s="12">
        <v>0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  <c r="L31" s="12">
        <v>0</v>
      </c>
      <c r="M31" s="12">
        <v>0</v>
      </c>
      <c r="N31" s="12">
        <v>0</v>
      </c>
      <c r="O31" s="17">
        <v>0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1" t="s">
        <v>153</v>
      </c>
      <c r="B32" s="21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56" t="s">
        <v>30</v>
      </c>
      <c r="B33" s="56"/>
      <c r="C33" s="12">
        <v>3.0985727712968938E-2</v>
      </c>
      <c r="D33" s="12">
        <v>0</v>
      </c>
      <c r="E33" s="12">
        <v>3.0985727712968938E-2</v>
      </c>
      <c r="F33" s="12">
        <v>0.78410997906558577</v>
      </c>
      <c r="G33" s="12">
        <v>0</v>
      </c>
      <c r="H33" s="12">
        <v>0.76548995317748481</v>
      </c>
      <c r="I33" s="12">
        <v>0.26262839592994475</v>
      </c>
      <c r="J33" s="12">
        <v>19.159344471489142</v>
      </c>
      <c r="K33" s="12">
        <v>0.66588337918009144</v>
      </c>
      <c r="L33" s="12">
        <v>0</v>
      </c>
      <c r="M33" s="12">
        <v>28.095460917443461</v>
      </c>
      <c r="N33" s="12">
        <v>14.716670004375146</v>
      </c>
      <c r="O33" s="12">
        <v>0.20989943631356797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x14ac:dyDescent="0.25">
      <c r="B35" s="54" t="s">
        <v>37</v>
      </c>
      <c r="C35" s="55" t="s">
        <v>26</v>
      </c>
      <c r="D35" s="55"/>
      <c r="E35" s="55" t="s">
        <v>27</v>
      </c>
      <c r="F35" s="55"/>
      <c r="G35" s="55" t="s">
        <v>28</v>
      </c>
      <c r="H35" s="55"/>
      <c r="I35" s="55" t="s">
        <v>29</v>
      </c>
      <c r="J35" s="55"/>
      <c r="K35" s="54" t="s">
        <v>30</v>
      </c>
      <c r="L35" s="11"/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54"/>
      <c r="C36" s="22" t="s">
        <v>0</v>
      </c>
      <c r="D36" s="22" t="s">
        <v>1</v>
      </c>
      <c r="E36" s="22" t="s">
        <v>0</v>
      </c>
      <c r="F36" s="22" t="s">
        <v>1</v>
      </c>
      <c r="G36" s="22" t="s">
        <v>0</v>
      </c>
      <c r="H36" s="22" t="s">
        <v>1</v>
      </c>
      <c r="I36" s="22" t="s">
        <v>0</v>
      </c>
      <c r="J36" s="22" t="s">
        <v>1</v>
      </c>
      <c r="K36" s="54"/>
      <c r="L36" s="11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21" t="s">
        <v>32</v>
      </c>
      <c r="C37" s="16">
        <v>10369</v>
      </c>
      <c r="D37" s="16">
        <v>0</v>
      </c>
      <c r="E37" s="16">
        <v>1110</v>
      </c>
      <c r="F37" s="16">
        <v>27</v>
      </c>
      <c r="G37" s="16">
        <v>1972</v>
      </c>
      <c r="H37" s="16">
        <v>43</v>
      </c>
      <c r="I37" s="16">
        <v>10</v>
      </c>
      <c r="J37" s="16">
        <v>11</v>
      </c>
      <c r="K37" s="16">
        <v>13542</v>
      </c>
      <c r="L37" s="11"/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21" t="s">
        <v>33</v>
      </c>
      <c r="C38" s="16">
        <v>1669.1886333333334</v>
      </c>
      <c r="D38" s="16">
        <v>0</v>
      </c>
      <c r="E38" s="16">
        <v>252.33625000000001</v>
      </c>
      <c r="F38" s="16">
        <v>150.25735833333334</v>
      </c>
      <c r="G38" s="16">
        <v>1007.1882916666667</v>
      </c>
      <c r="H38" s="16">
        <v>543.47386666666671</v>
      </c>
      <c r="I38" s="16">
        <v>135.61398333333332</v>
      </c>
      <c r="J38" s="16">
        <v>397.013575</v>
      </c>
      <c r="K38" s="16">
        <v>4155.0719583333339</v>
      </c>
      <c r="L38" s="11"/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21" t="s">
        <v>34</v>
      </c>
      <c r="C39" s="16">
        <v>45125.748</v>
      </c>
      <c r="D39" s="16">
        <v>0</v>
      </c>
      <c r="E39" s="16">
        <v>7660.8559999999998</v>
      </c>
      <c r="F39" s="16">
        <v>1610.8</v>
      </c>
      <c r="G39" s="16">
        <v>12572.58</v>
      </c>
      <c r="H39" s="16">
        <v>13038.8</v>
      </c>
      <c r="I39" s="16">
        <v>40.44</v>
      </c>
      <c r="J39" s="16">
        <v>120</v>
      </c>
      <c r="K39" s="16">
        <v>80169.223999999987</v>
      </c>
      <c r="L39" s="11"/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63" t="s">
        <v>38</v>
      </c>
      <c r="C42" s="63"/>
      <c r="D42" s="63"/>
      <c r="E42" s="63"/>
      <c r="F42" s="63"/>
      <c r="G42" s="63"/>
      <c r="H42" s="63"/>
      <c r="I42" s="63"/>
      <c r="J42" s="63"/>
      <c r="K42" s="63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63" t="s">
        <v>39</v>
      </c>
      <c r="C43" s="63"/>
      <c r="D43" s="63"/>
      <c r="E43" s="63"/>
      <c r="F43" s="63"/>
      <c r="G43" s="63"/>
      <c r="H43" s="63"/>
      <c r="I43" s="63"/>
      <c r="J43" s="63"/>
      <c r="K43" s="63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63" t="s">
        <v>40</v>
      </c>
      <c r="C44" s="63"/>
      <c r="D44" s="63"/>
      <c r="E44" s="63"/>
      <c r="F44" s="63"/>
      <c r="G44" s="63"/>
      <c r="H44" s="63"/>
      <c r="I44" s="63"/>
      <c r="J44" s="63"/>
      <c r="K44" s="63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B11:C11"/>
    <mergeCell ref="F13:H13"/>
    <mergeCell ref="I13:K13"/>
    <mergeCell ref="L13:N13"/>
    <mergeCell ref="O13:O14"/>
    <mergeCell ref="A25:B25"/>
    <mergeCell ref="A13:B13"/>
    <mergeCell ref="C13:E13"/>
    <mergeCell ref="B42:K42"/>
    <mergeCell ref="B43:K43"/>
    <mergeCell ref="B44:K44"/>
    <mergeCell ref="O26:O27"/>
    <mergeCell ref="A33:B33"/>
    <mergeCell ref="B35:B36"/>
    <mergeCell ref="C35:D35"/>
    <mergeCell ref="E35:F35"/>
    <mergeCell ref="G35:H35"/>
    <mergeCell ref="I35:J35"/>
    <mergeCell ref="K35:K36"/>
    <mergeCell ref="A26:B26"/>
    <mergeCell ref="C26:E26"/>
    <mergeCell ref="F26:H26"/>
    <mergeCell ref="I26:K26"/>
    <mergeCell ref="L26:N2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C13" sqref="E13"/>
    </sheetView>
  </sheetViews>
  <sheetFormatPr defaultRowHeight="15" x14ac:dyDescent="0.25"/>
  <cols>
    <col min="1" max="1" width="36.5703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5703125" style="11" customWidth="1"/>
  </cols>
  <sheetData>
    <row r="1" spans="1:29" x14ac:dyDescent="0.25">
      <c r="A1" s="57" t="s">
        <v>4</v>
      </c>
      <c r="B1" s="58"/>
      <c r="C1" s="58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59" t="s">
        <v>6</v>
      </c>
      <c r="C2" s="59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60" t="s">
        <v>42</v>
      </c>
      <c r="C3" s="60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59">
        <v>4</v>
      </c>
      <c r="C4" s="59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1"/>
      <c r="C5" s="62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1"/>
      <c r="C6" s="62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4"/>
      <c r="C7" s="65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6"/>
      <c r="C8" s="66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7"/>
      <c r="C9" s="67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6" t="s">
        <v>43</v>
      </c>
      <c r="C10" s="66"/>
      <c r="D10" s="6"/>
      <c r="F10" s="9"/>
      <c r="G10" s="9"/>
      <c r="H10" s="9"/>
      <c r="I10" s="9"/>
    </row>
    <row r="11" spans="1:29" x14ac:dyDescent="0.25">
      <c r="A11" s="3" t="s">
        <v>22</v>
      </c>
      <c r="B11" s="66" t="s">
        <v>57</v>
      </c>
      <c r="C11" s="66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56" t="s">
        <v>35</v>
      </c>
      <c r="B13" s="56"/>
      <c r="C13" s="55" t="s">
        <v>26</v>
      </c>
      <c r="D13" s="55"/>
      <c r="E13" s="55"/>
      <c r="F13" s="55" t="s">
        <v>27</v>
      </c>
      <c r="G13" s="55"/>
      <c r="H13" s="55"/>
      <c r="I13" s="55" t="s">
        <v>28</v>
      </c>
      <c r="J13" s="55"/>
      <c r="K13" s="55"/>
      <c r="L13" s="55" t="s">
        <v>29</v>
      </c>
      <c r="M13" s="55"/>
      <c r="N13" s="55"/>
      <c r="O13" s="54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1" t="s">
        <v>15</v>
      </c>
      <c r="B14" s="21" t="s">
        <v>16</v>
      </c>
      <c r="C14" s="22" t="s">
        <v>17</v>
      </c>
      <c r="D14" s="22" t="s">
        <v>1</v>
      </c>
      <c r="E14" s="22" t="s">
        <v>31</v>
      </c>
      <c r="F14" s="22" t="s">
        <v>17</v>
      </c>
      <c r="G14" s="22" t="s">
        <v>1</v>
      </c>
      <c r="H14" s="22" t="s">
        <v>31</v>
      </c>
      <c r="I14" s="22" t="s">
        <v>17</v>
      </c>
      <c r="J14" s="22" t="s">
        <v>1</v>
      </c>
      <c r="K14" s="22" t="s">
        <v>31</v>
      </c>
      <c r="L14" s="22" t="s">
        <v>17</v>
      </c>
      <c r="M14" s="22" t="s">
        <v>1</v>
      </c>
      <c r="N14" s="22" t="s">
        <v>31</v>
      </c>
      <c r="O14" s="54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1" t="s">
        <v>23</v>
      </c>
      <c r="B15" s="21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1" t="s">
        <v>23</v>
      </c>
      <c r="B16" s="21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1" t="s">
        <v>152</v>
      </c>
      <c r="B17" s="21" t="s">
        <v>24</v>
      </c>
      <c r="C17" s="12">
        <v>0.59129881776694226</v>
      </c>
      <c r="D17" s="12">
        <v>0</v>
      </c>
      <c r="E17" s="12">
        <v>0.59169433817877937</v>
      </c>
      <c r="F17" s="12">
        <v>0.60776370768502996</v>
      </c>
      <c r="G17" s="12">
        <v>15.536190936873329</v>
      </c>
      <c r="H17" s="12">
        <v>0.69287446725850943</v>
      </c>
      <c r="I17" s="12">
        <v>1.595808376533203</v>
      </c>
      <c r="J17" s="12">
        <v>4.2234215334262837</v>
      </c>
      <c r="K17" s="12">
        <v>1.6377383737176672</v>
      </c>
      <c r="L17" s="12">
        <v>234.95784591344204</v>
      </c>
      <c r="M17" s="12">
        <v>125.92342212435315</v>
      </c>
      <c r="N17" s="12">
        <v>180.44063401889758</v>
      </c>
      <c r="O17" s="17">
        <v>0.80574230874678876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1" t="s">
        <v>152</v>
      </c>
      <c r="B18" s="21" t="s">
        <v>2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7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1" t="s">
        <v>152</v>
      </c>
      <c r="B19" s="21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1" t="s">
        <v>152</v>
      </c>
      <c r="B20" s="21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1" t="s">
        <v>153</v>
      </c>
      <c r="B21" s="21" t="s">
        <v>24</v>
      </c>
      <c r="C21" s="12">
        <v>7.9382084464636654E-2</v>
      </c>
      <c r="D21" s="12">
        <v>0</v>
      </c>
      <c r="E21" s="12">
        <v>7.9382084464636654E-2</v>
      </c>
      <c r="F21" s="12">
        <v>5.6597030260696193E-2</v>
      </c>
      <c r="G21" s="12">
        <v>0</v>
      </c>
      <c r="H21" s="12">
        <v>5.6274356199916858E-2</v>
      </c>
      <c r="I21" s="12">
        <v>0.25321685421722367</v>
      </c>
      <c r="J21" s="12">
        <v>0</v>
      </c>
      <c r="K21" s="12">
        <v>0.24917615973503396</v>
      </c>
      <c r="L21" s="12">
        <v>0</v>
      </c>
      <c r="M21" s="12">
        <v>0</v>
      </c>
      <c r="N21" s="12">
        <v>0</v>
      </c>
      <c r="O21" s="17">
        <v>0.10425726152653067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1" t="s">
        <v>153</v>
      </c>
      <c r="B22" s="21" t="s">
        <v>2</v>
      </c>
      <c r="C22" s="12">
        <v>0</v>
      </c>
      <c r="D22" s="12">
        <v>0</v>
      </c>
      <c r="E22" s="12">
        <v>0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  <c r="O22" s="17">
        <v>0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1" t="s">
        <v>153</v>
      </c>
      <c r="B23" s="21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1" t="s">
        <v>153</v>
      </c>
      <c r="B24" s="21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56" t="s">
        <v>30</v>
      </c>
      <c r="B25" s="56"/>
      <c r="C25" s="12">
        <v>0.67068090223157895</v>
      </c>
      <c r="D25" s="12">
        <v>0</v>
      </c>
      <c r="E25" s="12">
        <v>0.67107642264341605</v>
      </c>
      <c r="F25" s="12">
        <v>0.66436073794572614</v>
      </c>
      <c r="G25" s="12">
        <v>15.536190936873329</v>
      </c>
      <c r="H25" s="12">
        <v>0.74914882345842626</v>
      </c>
      <c r="I25" s="12">
        <v>1.8490252307504267</v>
      </c>
      <c r="J25" s="12">
        <v>4.2234215334262837</v>
      </c>
      <c r="K25" s="12">
        <v>1.8869145334527011</v>
      </c>
      <c r="L25" s="12">
        <v>234.95784591344204</v>
      </c>
      <c r="M25" s="12">
        <v>125.92342212435315</v>
      </c>
      <c r="N25" s="12">
        <v>180.44063401889758</v>
      </c>
      <c r="O25" s="12">
        <v>0.90999957027331946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56" t="s">
        <v>36</v>
      </c>
      <c r="B26" s="56"/>
      <c r="C26" s="55" t="s">
        <v>26</v>
      </c>
      <c r="D26" s="55"/>
      <c r="E26" s="55"/>
      <c r="F26" s="55" t="s">
        <v>27</v>
      </c>
      <c r="G26" s="55"/>
      <c r="H26" s="55"/>
      <c r="I26" s="55" t="s">
        <v>28</v>
      </c>
      <c r="J26" s="55"/>
      <c r="K26" s="55"/>
      <c r="L26" s="55" t="s">
        <v>29</v>
      </c>
      <c r="M26" s="55"/>
      <c r="N26" s="55"/>
      <c r="O26" s="54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1" t="s">
        <v>15</v>
      </c>
      <c r="B27" s="21" t="s">
        <v>16</v>
      </c>
      <c r="C27" s="22" t="s">
        <v>0</v>
      </c>
      <c r="D27" s="22" t="s">
        <v>1</v>
      </c>
      <c r="E27" s="22" t="s">
        <v>31</v>
      </c>
      <c r="F27" s="22" t="s">
        <v>0</v>
      </c>
      <c r="G27" s="22" t="s">
        <v>1</v>
      </c>
      <c r="H27" s="22" t="s">
        <v>31</v>
      </c>
      <c r="I27" s="22" t="s">
        <v>0</v>
      </c>
      <c r="J27" s="22" t="s">
        <v>1</v>
      </c>
      <c r="K27" s="22" t="s">
        <v>31</v>
      </c>
      <c r="L27" s="22" t="s">
        <v>0</v>
      </c>
      <c r="M27" s="22" t="s">
        <v>1</v>
      </c>
      <c r="N27" s="22" t="s">
        <v>31</v>
      </c>
      <c r="O27" s="54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1" t="s">
        <v>23</v>
      </c>
      <c r="B28" s="21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1" t="s">
        <v>152</v>
      </c>
      <c r="B29" s="21" t="s">
        <v>24</v>
      </c>
      <c r="C29" s="12">
        <v>2.7187672361710699E-2</v>
      </c>
      <c r="D29" s="12">
        <v>0</v>
      </c>
      <c r="E29" s="12">
        <v>2.7187672361710699E-2</v>
      </c>
      <c r="F29" s="12">
        <v>0</v>
      </c>
      <c r="G29" s="12">
        <v>0</v>
      </c>
      <c r="H29" s="12">
        <v>0</v>
      </c>
      <c r="I29" s="12">
        <v>2.0173364157444144E-2</v>
      </c>
      <c r="J29" s="12">
        <v>0</v>
      </c>
      <c r="K29" s="12">
        <v>1.9851448771953013E-2</v>
      </c>
      <c r="L29" s="12">
        <v>0</v>
      </c>
      <c r="M29" s="12">
        <v>0</v>
      </c>
      <c r="N29" s="12">
        <v>0</v>
      </c>
      <c r="O29" s="17">
        <v>2.348924522725445E-2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1" t="s">
        <v>152</v>
      </c>
      <c r="B30" s="21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1" t="s">
        <v>153</v>
      </c>
      <c r="B31" s="21" t="s">
        <v>24</v>
      </c>
      <c r="C31" s="12">
        <v>0</v>
      </c>
      <c r="D31" s="12">
        <v>0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  <c r="L31" s="12">
        <v>0</v>
      </c>
      <c r="M31" s="12">
        <v>0</v>
      </c>
      <c r="N31" s="12">
        <v>0</v>
      </c>
      <c r="O31" s="17">
        <v>0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1" t="s">
        <v>153</v>
      </c>
      <c r="B32" s="21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56" t="s">
        <v>30</v>
      </c>
      <c r="B33" s="56"/>
      <c r="C33" s="12">
        <v>2.7187672361710699E-2</v>
      </c>
      <c r="D33" s="12">
        <v>0</v>
      </c>
      <c r="E33" s="12">
        <v>2.7187672361710699E-2</v>
      </c>
      <c r="F33" s="12">
        <v>0</v>
      </c>
      <c r="G33" s="12">
        <v>0</v>
      </c>
      <c r="H33" s="12">
        <v>0</v>
      </c>
      <c r="I33" s="12">
        <v>2.0173364157444144E-2</v>
      </c>
      <c r="J33" s="12">
        <v>0</v>
      </c>
      <c r="K33" s="12">
        <v>1.9851448771953013E-2</v>
      </c>
      <c r="L33" s="12">
        <v>0</v>
      </c>
      <c r="M33" s="12">
        <v>0</v>
      </c>
      <c r="N33" s="12">
        <v>0</v>
      </c>
      <c r="O33" s="12">
        <v>2.348924522725445E-2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x14ac:dyDescent="0.25">
      <c r="B35" s="54" t="s">
        <v>37</v>
      </c>
      <c r="C35" s="55" t="s">
        <v>26</v>
      </c>
      <c r="D35" s="55"/>
      <c r="E35" s="55" t="s">
        <v>27</v>
      </c>
      <c r="F35" s="55"/>
      <c r="G35" s="55" t="s">
        <v>28</v>
      </c>
      <c r="H35" s="55"/>
      <c r="I35" s="55" t="s">
        <v>29</v>
      </c>
      <c r="J35" s="55"/>
      <c r="K35" s="54" t="s">
        <v>30</v>
      </c>
      <c r="L35" s="11"/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54"/>
      <c r="C36" s="22" t="s">
        <v>0</v>
      </c>
      <c r="D36" s="22" t="s">
        <v>1</v>
      </c>
      <c r="E36" s="22" t="s">
        <v>0</v>
      </c>
      <c r="F36" s="22" t="s">
        <v>1</v>
      </c>
      <c r="G36" s="22" t="s">
        <v>0</v>
      </c>
      <c r="H36" s="22" t="s">
        <v>1</v>
      </c>
      <c r="I36" s="22" t="s">
        <v>0</v>
      </c>
      <c r="J36" s="22" t="s">
        <v>1</v>
      </c>
      <c r="K36" s="54"/>
      <c r="L36" s="11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21" t="s">
        <v>32</v>
      </c>
      <c r="C37" s="16">
        <v>7062</v>
      </c>
      <c r="D37" s="16">
        <v>0</v>
      </c>
      <c r="E37" s="16">
        <v>872</v>
      </c>
      <c r="F37" s="16">
        <v>5</v>
      </c>
      <c r="G37" s="16">
        <v>1480</v>
      </c>
      <c r="H37" s="16">
        <v>24</v>
      </c>
      <c r="I37" s="16">
        <v>1</v>
      </c>
      <c r="J37" s="16">
        <v>1</v>
      </c>
      <c r="K37" s="16">
        <v>9445</v>
      </c>
      <c r="L37" s="11"/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21" t="s">
        <v>33</v>
      </c>
      <c r="C38" s="16">
        <v>1109.130975</v>
      </c>
      <c r="D38" s="16">
        <v>0</v>
      </c>
      <c r="E38" s="16">
        <v>94.421316666666669</v>
      </c>
      <c r="F38" s="16">
        <v>12.870266666666666</v>
      </c>
      <c r="G38" s="16">
        <v>555.61209166666663</v>
      </c>
      <c r="H38" s="16">
        <v>79.786116666666672</v>
      </c>
      <c r="I38" s="16">
        <v>1.9731333333333334</v>
      </c>
      <c r="J38" s="16">
        <v>50.345308333333335</v>
      </c>
      <c r="K38" s="16">
        <v>1904.1392083333335</v>
      </c>
      <c r="L38" s="11"/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21" t="s">
        <v>34</v>
      </c>
      <c r="C39" s="16">
        <v>28475.678</v>
      </c>
      <c r="D39" s="16">
        <v>0</v>
      </c>
      <c r="E39" s="16">
        <v>3584.99</v>
      </c>
      <c r="F39" s="16">
        <v>240</v>
      </c>
      <c r="G39" s="16">
        <v>7489.1319999999996</v>
      </c>
      <c r="H39" s="16">
        <v>2777</v>
      </c>
      <c r="I39" s="16">
        <v>0</v>
      </c>
      <c r="J39" s="16">
        <v>96</v>
      </c>
      <c r="K39" s="16">
        <v>42662.799999999996</v>
      </c>
      <c r="L39" s="11"/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63" t="s">
        <v>38</v>
      </c>
      <c r="C42" s="63"/>
      <c r="D42" s="63"/>
      <c r="E42" s="63"/>
      <c r="F42" s="63"/>
      <c r="G42" s="63"/>
      <c r="H42" s="63"/>
      <c r="I42" s="63"/>
      <c r="J42" s="63"/>
      <c r="K42" s="63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63" t="s">
        <v>39</v>
      </c>
      <c r="C43" s="63"/>
      <c r="D43" s="63"/>
      <c r="E43" s="63"/>
      <c r="F43" s="63"/>
      <c r="G43" s="63"/>
      <c r="H43" s="63"/>
      <c r="I43" s="63"/>
      <c r="J43" s="63"/>
      <c r="K43" s="63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63" t="s">
        <v>40</v>
      </c>
      <c r="C44" s="63"/>
      <c r="D44" s="63"/>
      <c r="E44" s="63"/>
      <c r="F44" s="63"/>
      <c r="G44" s="63"/>
      <c r="H44" s="63"/>
      <c r="I44" s="63"/>
      <c r="J44" s="63"/>
      <c r="K44" s="63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B11:C11"/>
    <mergeCell ref="F13:H13"/>
    <mergeCell ref="I13:K13"/>
    <mergeCell ref="L13:N13"/>
    <mergeCell ref="O13:O14"/>
    <mergeCell ref="A25:B25"/>
    <mergeCell ref="A13:B13"/>
    <mergeCell ref="C13:E13"/>
    <mergeCell ref="B42:K42"/>
    <mergeCell ref="B43:K43"/>
    <mergeCell ref="B44:K44"/>
    <mergeCell ref="O26:O27"/>
    <mergeCell ref="A33:B33"/>
    <mergeCell ref="B35:B36"/>
    <mergeCell ref="C35:D35"/>
    <mergeCell ref="E35:F35"/>
    <mergeCell ref="G35:H35"/>
    <mergeCell ref="I35:J35"/>
    <mergeCell ref="K35:K36"/>
    <mergeCell ref="A26:B26"/>
    <mergeCell ref="C26:E26"/>
    <mergeCell ref="F26:H26"/>
    <mergeCell ref="I26:K26"/>
    <mergeCell ref="L26:N2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C13" sqref="E13"/>
    </sheetView>
  </sheetViews>
  <sheetFormatPr defaultRowHeight="15" x14ac:dyDescent="0.25"/>
  <cols>
    <col min="1" max="1" width="36.5703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5703125" style="11" customWidth="1"/>
  </cols>
  <sheetData>
    <row r="1" spans="1:29" x14ac:dyDescent="0.25">
      <c r="A1" s="57" t="s">
        <v>4</v>
      </c>
      <c r="B1" s="58"/>
      <c r="C1" s="58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59" t="s">
        <v>6</v>
      </c>
      <c r="C2" s="59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60" t="s">
        <v>42</v>
      </c>
      <c r="C3" s="60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59">
        <v>4</v>
      </c>
      <c r="C4" s="59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1"/>
      <c r="C5" s="62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1"/>
      <c r="C6" s="62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4"/>
      <c r="C7" s="65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6"/>
      <c r="C8" s="66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7"/>
      <c r="C9" s="67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6" t="s">
        <v>43</v>
      </c>
      <c r="C10" s="66"/>
      <c r="D10" s="6"/>
      <c r="F10" s="9"/>
      <c r="G10" s="9"/>
      <c r="H10" s="9"/>
      <c r="I10" s="9"/>
    </row>
    <row r="11" spans="1:29" x14ac:dyDescent="0.25">
      <c r="A11" s="3" t="s">
        <v>22</v>
      </c>
      <c r="B11" s="66" t="s">
        <v>58</v>
      </c>
      <c r="C11" s="66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56" t="s">
        <v>35</v>
      </c>
      <c r="B13" s="56"/>
      <c r="C13" s="55" t="s">
        <v>26</v>
      </c>
      <c r="D13" s="55"/>
      <c r="E13" s="55"/>
      <c r="F13" s="55" t="s">
        <v>27</v>
      </c>
      <c r="G13" s="55"/>
      <c r="H13" s="55"/>
      <c r="I13" s="55" t="s">
        <v>28</v>
      </c>
      <c r="J13" s="55"/>
      <c r="K13" s="55"/>
      <c r="L13" s="55" t="s">
        <v>29</v>
      </c>
      <c r="M13" s="55"/>
      <c r="N13" s="55"/>
      <c r="O13" s="54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1" t="s">
        <v>15</v>
      </c>
      <c r="B14" s="21" t="s">
        <v>16</v>
      </c>
      <c r="C14" s="22" t="s">
        <v>17</v>
      </c>
      <c r="D14" s="22" t="s">
        <v>1</v>
      </c>
      <c r="E14" s="22" t="s">
        <v>31</v>
      </c>
      <c r="F14" s="22" t="s">
        <v>17</v>
      </c>
      <c r="G14" s="22" t="s">
        <v>1</v>
      </c>
      <c r="H14" s="22" t="s">
        <v>31</v>
      </c>
      <c r="I14" s="22" t="s">
        <v>17</v>
      </c>
      <c r="J14" s="22" t="s">
        <v>1</v>
      </c>
      <c r="K14" s="22" t="s">
        <v>31</v>
      </c>
      <c r="L14" s="22" t="s">
        <v>17</v>
      </c>
      <c r="M14" s="22" t="s">
        <v>1</v>
      </c>
      <c r="N14" s="22" t="s">
        <v>31</v>
      </c>
      <c r="O14" s="54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1" t="s">
        <v>23</v>
      </c>
      <c r="B15" s="21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1" t="s">
        <v>23</v>
      </c>
      <c r="B16" s="21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1" t="s">
        <v>152</v>
      </c>
      <c r="B17" s="21" t="s">
        <v>24</v>
      </c>
      <c r="C17" s="12">
        <v>1.5431872332584839</v>
      </c>
      <c r="D17" s="12">
        <v>0</v>
      </c>
      <c r="E17" s="12">
        <v>1.5431872332584839</v>
      </c>
      <c r="F17" s="12">
        <v>7.3520197395741871</v>
      </c>
      <c r="G17" s="12">
        <v>181.39572986390894</v>
      </c>
      <c r="H17" s="12">
        <v>16.805647448277607</v>
      </c>
      <c r="I17" s="12">
        <v>4.4100756774028547</v>
      </c>
      <c r="J17" s="12">
        <v>54.632208334420845</v>
      </c>
      <c r="K17" s="12">
        <v>5.7009256734065303</v>
      </c>
      <c r="L17" s="12">
        <v>24.791114766100932</v>
      </c>
      <c r="M17" s="12">
        <v>342.17018049381085</v>
      </c>
      <c r="N17" s="12">
        <v>215.21855420272686</v>
      </c>
      <c r="O17" s="17">
        <v>3.6837196210352796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1" t="s">
        <v>152</v>
      </c>
      <c r="B18" s="21" t="s">
        <v>2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7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1" t="s">
        <v>152</v>
      </c>
      <c r="B19" s="21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1" t="s">
        <v>152</v>
      </c>
      <c r="B20" s="21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1" t="s">
        <v>153</v>
      </c>
      <c r="B21" s="21" t="s">
        <v>24</v>
      </c>
      <c r="C21" s="12">
        <v>0.23241557993702272</v>
      </c>
      <c r="D21" s="12">
        <v>0</v>
      </c>
      <c r="E21" s="12">
        <v>0.23241557993702272</v>
      </c>
      <c r="F21" s="12">
        <v>0.57990783230083065</v>
      </c>
      <c r="G21" s="12">
        <v>0</v>
      </c>
      <c r="H21" s="12">
        <v>0.54840866035134261</v>
      </c>
      <c r="I21" s="12">
        <v>0.33815961060481847</v>
      </c>
      <c r="J21" s="12">
        <v>0</v>
      </c>
      <c r="K21" s="12">
        <v>0.32946795796276696</v>
      </c>
      <c r="L21" s="12">
        <v>0</v>
      </c>
      <c r="M21" s="12">
        <v>0</v>
      </c>
      <c r="N21" s="12">
        <v>0</v>
      </c>
      <c r="O21" s="17">
        <v>0.27287821894594527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1" t="s">
        <v>153</v>
      </c>
      <c r="B22" s="21" t="s">
        <v>2</v>
      </c>
      <c r="C22" s="12">
        <v>0</v>
      </c>
      <c r="D22" s="12">
        <v>0</v>
      </c>
      <c r="E22" s="12">
        <v>0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  <c r="O22" s="17">
        <v>0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1" t="s">
        <v>153</v>
      </c>
      <c r="B23" s="21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1" t="s">
        <v>153</v>
      </c>
      <c r="B24" s="21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56" t="s">
        <v>30</v>
      </c>
      <c r="B25" s="56"/>
      <c r="C25" s="12">
        <v>1.7756028131955066</v>
      </c>
      <c r="D25" s="12">
        <v>0</v>
      </c>
      <c r="E25" s="12">
        <v>1.7756028131955066</v>
      </c>
      <c r="F25" s="12">
        <v>7.9319275718750175</v>
      </c>
      <c r="G25" s="12">
        <v>181.39572986390894</v>
      </c>
      <c r="H25" s="12">
        <v>17.354056108628949</v>
      </c>
      <c r="I25" s="12">
        <v>4.748235288007673</v>
      </c>
      <c r="J25" s="12">
        <v>54.632208334420845</v>
      </c>
      <c r="K25" s="12">
        <v>6.0303936313692974</v>
      </c>
      <c r="L25" s="12">
        <v>24.791114766100932</v>
      </c>
      <c r="M25" s="12">
        <v>342.17018049381085</v>
      </c>
      <c r="N25" s="12">
        <v>215.21855420272686</v>
      </c>
      <c r="O25" s="12">
        <v>3.9565978399812249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56" t="s">
        <v>36</v>
      </c>
      <c r="B26" s="56"/>
      <c r="C26" s="55" t="s">
        <v>26</v>
      </c>
      <c r="D26" s="55"/>
      <c r="E26" s="55"/>
      <c r="F26" s="55" t="s">
        <v>27</v>
      </c>
      <c r="G26" s="55"/>
      <c r="H26" s="55"/>
      <c r="I26" s="55" t="s">
        <v>28</v>
      </c>
      <c r="J26" s="55"/>
      <c r="K26" s="55"/>
      <c r="L26" s="55" t="s">
        <v>29</v>
      </c>
      <c r="M26" s="55"/>
      <c r="N26" s="55"/>
      <c r="O26" s="54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1" t="s">
        <v>15</v>
      </c>
      <c r="B27" s="21" t="s">
        <v>16</v>
      </c>
      <c r="C27" s="22" t="s">
        <v>0</v>
      </c>
      <c r="D27" s="22" t="s">
        <v>1</v>
      </c>
      <c r="E27" s="22" t="s">
        <v>31</v>
      </c>
      <c r="F27" s="22" t="s">
        <v>0</v>
      </c>
      <c r="G27" s="22" t="s">
        <v>1</v>
      </c>
      <c r="H27" s="22" t="s">
        <v>31</v>
      </c>
      <c r="I27" s="22" t="s">
        <v>0</v>
      </c>
      <c r="J27" s="22" t="s">
        <v>1</v>
      </c>
      <c r="K27" s="22" t="s">
        <v>31</v>
      </c>
      <c r="L27" s="22" t="s">
        <v>0</v>
      </c>
      <c r="M27" s="22" t="s">
        <v>1</v>
      </c>
      <c r="N27" s="22" t="s">
        <v>31</v>
      </c>
      <c r="O27" s="54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1" t="s">
        <v>23</v>
      </c>
      <c r="B28" s="21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1" t="s">
        <v>152</v>
      </c>
      <c r="B29" s="21" t="s">
        <v>24</v>
      </c>
      <c r="C29" s="12">
        <v>0.5765961337914729</v>
      </c>
      <c r="D29" s="12">
        <v>0</v>
      </c>
      <c r="E29" s="12">
        <v>0.5765961337914729</v>
      </c>
      <c r="F29" s="12">
        <v>3.7135085374817591</v>
      </c>
      <c r="G29" s="12">
        <v>98.806470672120639</v>
      </c>
      <c r="H29" s="12">
        <v>8.878725143680807</v>
      </c>
      <c r="I29" s="12">
        <v>1.8445326403024753</v>
      </c>
      <c r="J29" s="12">
        <v>25.737073247553802</v>
      </c>
      <c r="K29" s="12">
        <v>2.458638101693674</v>
      </c>
      <c r="L29" s="12">
        <v>14.712122097547347</v>
      </c>
      <c r="M29" s="12">
        <v>752.07074714896316</v>
      </c>
      <c r="N29" s="12">
        <v>457.12729712839683</v>
      </c>
      <c r="O29" s="17">
        <v>2.0842786418848229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1" t="s">
        <v>152</v>
      </c>
      <c r="B30" s="21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1" t="s">
        <v>153</v>
      </c>
      <c r="B31" s="21" t="s">
        <v>24</v>
      </c>
      <c r="C31" s="12">
        <v>0</v>
      </c>
      <c r="D31" s="12">
        <v>0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  <c r="L31" s="12">
        <v>0</v>
      </c>
      <c r="M31" s="12">
        <v>0</v>
      </c>
      <c r="N31" s="12">
        <v>0</v>
      </c>
      <c r="O31" s="17">
        <v>0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1" t="s">
        <v>153</v>
      </c>
      <c r="B32" s="21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56" t="s">
        <v>30</v>
      </c>
      <c r="B33" s="56"/>
      <c r="C33" s="12">
        <v>0.5765961337914729</v>
      </c>
      <c r="D33" s="12">
        <v>0</v>
      </c>
      <c r="E33" s="12">
        <v>0.5765961337914729</v>
      </c>
      <c r="F33" s="12">
        <v>3.7135085374817591</v>
      </c>
      <c r="G33" s="12">
        <v>98.806470672120639</v>
      </c>
      <c r="H33" s="12">
        <v>8.878725143680807</v>
      </c>
      <c r="I33" s="12">
        <v>1.8445326403024753</v>
      </c>
      <c r="J33" s="12">
        <v>25.737073247553802</v>
      </c>
      <c r="K33" s="12">
        <v>2.458638101693674</v>
      </c>
      <c r="L33" s="12">
        <v>14.712122097547347</v>
      </c>
      <c r="M33" s="12">
        <v>752.07074714896316</v>
      </c>
      <c r="N33" s="12">
        <v>457.12729712839683</v>
      </c>
      <c r="O33" s="12">
        <v>2.0842786418848229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x14ac:dyDescent="0.25">
      <c r="B35" s="54" t="s">
        <v>37</v>
      </c>
      <c r="C35" s="55" t="s">
        <v>26</v>
      </c>
      <c r="D35" s="55"/>
      <c r="E35" s="55" t="s">
        <v>27</v>
      </c>
      <c r="F35" s="55"/>
      <c r="G35" s="55" t="s">
        <v>28</v>
      </c>
      <c r="H35" s="55"/>
      <c r="I35" s="55" t="s">
        <v>29</v>
      </c>
      <c r="J35" s="55"/>
      <c r="K35" s="54" t="s">
        <v>30</v>
      </c>
      <c r="L35" s="11"/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54"/>
      <c r="C36" s="22" t="s">
        <v>0</v>
      </c>
      <c r="D36" s="22" t="s">
        <v>1</v>
      </c>
      <c r="E36" s="22" t="s">
        <v>0</v>
      </c>
      <c r="F36" s="22" t="s">
        <v>1</v>
      </c>
      <c r="G36" s="22" t="s">
        <v>0</v>
      </c>
      <c r="H36" s="22" t="s">
        <v>1</v>
      </c>
      <c r="I36" s="22" t="s">
        <v>0</v>
      </c>
      <c r="J36" s="22" t="s">
        <v>1</v>
      </c>
      <c r="K36" s="54"/>
      <c r="L36" s="11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21" t="s">
        <v>32</v>
      </c>
      <c r="C37" s="16">
        <v>6563</v>
      </c>
      <c r="D37" s="16">
        <v>0</v>
      </c>
      <c r="E37" s="16">
        <v>679</v>
      </c>
      <c r="F37" s="16">
        <v>39</v>
      </c>
      <c r="G37" s="16">
        <v>1213</v>
      </c>
      <c r="H37" s="16">
        <v>32</v>
      </c>
      <c r="I37" s="16">
        <v>4</v>
      </c>
      <c r="J37" s="16">
        <v>6</v>
      </c>
      <c r="K37" s="16">
        <v>8536</v>
      </c>
      <c r="L37" s="11"/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21" t="s">
        <v>33</v>
      </c>
      <c r="C38" s="16">
        <v>1095.753925</v>
      </c>
      <c r="D38" s="16">
        <v>0</v>
      </c>
      <c r="E38" s="16">
        <v>286.40726666666666</v>
      </c>
      <c r="F38" s="16">
        <v>318.12951666666669</v>
      </c>
      <c r="G38" s="16">
        <v>547.68768333333333</v>
      </c>
      <c r="H38" s="16">
        <v>239.75842499999999</v>
      </c>
      <c r="I38" s="16">
        <v>31.313700000000001</v>
      </c>
      <c r="J38" s="16">
        <v>3411.210775</v>
      </c>
      <c r="K38" s="16">
        <v>5930.2612916666667</v>
      </c>
      <c r="L38" s="11"/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21" t="s">
        <v>34</v>
      </c>
      <c r="C39" s="16">
        <v>31387.352999999999</v>
      </c>
      <c r="D39" s="16">
        <v>0</v>
      </c>
      <c r="E39" s="16">
        <v>5021.18</v>
      </c>
      <c r="F39" s="16">
        <v>3378</v>
      </c>
      <c r="G39" s="16">
        <v>6950.0730000000003</v>
      </c>
      <c r="H39" s="16">
        <v>19582</v>
      </c>
      <c r="I39" s="16">
        <v>13.302</v>
      </c>
      <c r="J39" s="16">
        <v>0</v>
      </c>
      <c r="K39" s="16">
        <v>66331.907999999996</v>
      </c>
      <c r="L39" s="11"/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63" t="s">
        <v>38</v>
      </c>
      <c r="C42" s="63"/>
      <c r="D42" s="63"/>
      <c r="E42" s="63"/>
      <c r="F42" s="63"/>
      <c r="G42" s="63"/>
      <c r="H42" s="63"/>
      <c r="I42" s="63"/>
      <c r="J42" s="63"/>
      <c r="K42" s="63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63" t="s">
        <v>39</v>
      </c>
      <c r="C43" s="63"/>
      <c r="D43" s="63"/>
      <c r="E43" s="63"/>
      <c r="F43" s="63"/>
      <c r="G43" s="63"/>
      <c r="H43" s="63"/>
      <c r="I43" s="63"/>
      <c r="J43" s="63"/>
      <c r="K43" s="63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63" t="s">
        <v>40</v>
      </c>
      <c r="C44" s="63"/>
      <c r="D44" s="63"/>
      <c r="E44" s="63"/>
      <c r="F44" s="63"/>
      <c r="G44" s="63"/>
      <c r="H44" s="63"/>
      <c r="I44" s="63"/>
      <c r="J44" s="63"/>
      <c r="K44" s="63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B11:C11"/>
    <mergeCell ref="F13:H13"/>
    <mergeCell ref="I13:K13"/>
    <mergeCell ref="L13:N13"/>
    <mergeCell ref="O13:O14"/>
    <mergeCell ref="A25:B25"/>
    <mergeCell ref="A13:B13"/>
    <mergeCell ref="C13:E13"/>
    <mergeCell ref="B42:K42"/>
    <mergeCell ref="B43:K43"/>
    <mergeCell ref="B44:K44"/>
    <mergeCell ref="O26:O27"/>
    <mergeCell ref="A33:B33"/>
    <mergeCell ref="B35:B36"/>
    <mergeCell ref="C35:D35"/>
    <mergeCell ref="E35:F35"/>
    <mergeCell ref="G35:H35"/>
    <mergeCell ref="I35:J35"/>
    <mergeCell ref="K35:K36"/>
    <mergeCell ref="A26:B26"/>
    <mergeCell ref="C26:E26"/>
    <mergeCell ref="F26:H26"/>
    <mergeCell ref="I26:K26"/>
    <mergeCell ref="L26:N2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C13" sqref="E13"/>
    </sheetView>
  </sheetViews>
  <sheetFormatPr defaultRowHeight="15" x14ac:dyDescent="0.25"/>
  <cols>
    <col min="1" max="1" width="36.5703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5703125" style="11" customWidth="1"/>
  </cols>
  <sheetData>
    <row r="1" spans="1:29" x14ac:dyDescent="0.25">
      <c r="A1" s="57" t="s">
        <v>4</v>
      </c>
      <c r="B1" s="58"/>
      <c r="C1" s="58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59" t="s">
        <v>6</v>
      </c>
      <c r="C2" s="59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60" t="s">
        <v>42</v>
      </c>
      <c r="C3" s="60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59">
        <v>4</v>
      </c>
      <c r="C4" s="59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1"/>
      <c r="C5" s="62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1"/>
      <c r="C6" s="62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4"/>
      <c r="C7" s="65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6"/>
      <c r="C8" s="66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7"/>
      <c r="C9" s="67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6" t="s">
        <v>43</v>
      </c>
      <c r="C10" s="66"/>
      <c r="D10" s="6"/>
      <c r="F10" s="9"/>
      <c r="G10" s="9"/>
      <c r="H10" s="9"/>
      <c r="I10" s="9"/>
    </row>
    <row r="11" spans="1:29" x14ac:dyDescent="0.25">
      <c r="A11" s="3" t="s">
        <v>22</v>
      </c>
      <c r="B11" s="66" t="s">
        <v>59</v>
      </c>
      <c r="C11" s="66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56" t="s">
        <v>35</v>
      </c>
      <c r="B13" s="56"/>
      <c r="C13" s="55" t="s">
        <v>26</v>
      </c>
      <c r="D13" s="55"/>
      <c r="E13" s="55"/>
      <c r="F13" s="55" t="s">
        <v>27</v>
      </c>
      <c r="G13" s="55"/>
      <c r="H13" s="55"/>
      <c r="I13" s="55" t="s">
        <v>28</v>
      </c>
      <c r="J13" s="55"/>
      <c r="K13" s="55"/>
      <c r="L13" s="55" t="s">
        <v>29</v>
      </c>
      <c r="M13" s="55"/>
      <c r="N13" s="55"/>
      <c r="O13" s="54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1" t="s">
        <v>15</v>
      </c>
      <c r="B14" s="21" t="s">
        <v>16</v>
      </c>
      <c r="C14" s="22" t="s">
        <v>17</v>
      </c>
      <c r="D14" s="22" t="s">
        <v>1</v>
      </c>
      <c r="E14" s="22" t="s">
        <v>31</v>
      </c>
      <c r="F14" s="22" t="s">
        <v>17</v>
      </c>
      <c r="G14" s="22" t="s">
        <v>1</v>
      </c>
      <c r="H14" s="22" t="s">
        <v>31</v>
      </c>
      <c r="I14" s="22" t="s">
        <v>17</v>
      </c>
      <c r="J14" s="22" t="s">
        <v>1</v>
      </c>
      <c r="K14" s="22" t="s">
        <v>31</v>
      </c>
      <c r="L14" s="22" t="s">
        <v>17</v>
      </c>
      <c r="M14" s="22" t="s">
        <v>1</v>
      </c>
      <c r="N14" s="22" t="s">
        <v>31</v>
      </c>
      <c r="O14" s="54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1" t="s">
        <v>23</v>
      </c>
      <c r="B15" s="21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1" t="s">
        <v>23</v>
      </c>
      <c r="B16" s="21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1" t="s">
        <v>152</v>
      </c>
      <c r="B17" s="21" t="s">
        <v>24</v>
      </c>
      <c r="C17" s="12">
        <v>0.35201439597348261</v>
      </c>
      <c r="D17" s="12">
        <v>0</v>
      </c>
      <c r="E17" s="12">
        <v>0.35202763870987119</v>
      </c>
      <c r="F17" s="12">
        <v>1.4513694467944873</v>
      </c>
      <c r="G17" s="12">
        <v>131.23001477139985</v>
      </c>
      <c r="H17" s="12">
        <v>2.2658797730995417</v>
      </c>
      <c r="I17" s="12">
        <v>0.77273042387340074</v>
      </c>
      <c r="J17" s="12">
        <v>19.942316921649482</v>
      </c>
      <c r="K17" s="12">
        <v>0.93251858952300593</v>
      </c>
      <c r="L17" s="12">
        <v>8.2286910044969908</v>
      </c>
      <c r="M17" s="12">
        <v>71.073835255997423</v>
      </c>
      <c r="N17" s="12">
        <v>44.888358484538912</v>
      </c>
      <c r="O17" s="17">
        <v>0.55067879622813554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1" t="s">
        <v>152</v>
      </c>
      <c r="B18" s="21" t="s">
        <v>2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7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1" t="s">
        <v>152</v>
      </c>
      <c r="B19" s="21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1" t="s">
        <v>152</v>
      </c>
      <c r="B20" s="21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1" t="s">
        <v>153</v>
      </c>
      <c r="B21" s="21" t="s">
        <v>24</v>
      </c>
      <c r="C21" s="12">
        <v>0.1583170591775406</v>
      </c>
      <c r="D21" s="12">
        <v>0</v>
      </c>
      <c r="E21" s="12">
        <v>0.1583170591775406</v>
      </c>
      <c r="F21" s="12">
        <v>0.2018453072809917</v>
      </c>
      <c r="G21" s="12">
        <v>0</v>
      </c>
      <c r="H21" s="12">
        <v>0.20057849572901895</v>
      </c>
      <c r="I21" s="12">
        <v>0.39892977479784236</v>
      </c>
      <c r="J21" s="12">
        <v>0</v>
      </c>
      <c r="K21" s="12">
        <v>0.39560449404933207</v>
      </c>
      <c r="L21" s="12">
        <v>0</v>
      </c>
      <c r="M21" s="12">
        <v>0</v>
      </c>
      <c r="N21" s="12">
        <v>0</v>
      </c>
      <c r="O21" s="17">
        <v>0.19329215504312627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1" t="s">
        <v>153</v>
      </c>
      <c r="B22" s="21" t="s">
        <v>2</v>
      </c>
      <c r="C22" s="12">
        <v>0</v>
      </c>
      <c r="D22" s="12">
        <v>0</v>
      </c>
      <c r="E22" s="12">
        <v>0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  <c r="O22" s="17">
        <v>0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1" t="s">
        <v>153</v>
      </c>
      <c r="B23" s="21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1" t="s">
        <v>153</v>
      </c>
      <c r="B24" s="21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56" t="s">
        <v>30</v>
      </c>
      <c r="B25" s="56"/>
      <c r="C25" s="12">
        <v>0.51033145515102318</v>
      </c>
      <c r="D25" s="12">
        <v>0</v>
      </c>
      <c r="E25" s="12">
        <v>0.51034469788741177</v>
      </c>
      <c r="F25" s="12">
        <v>1.6532147540754791</v>
      </c>
      <c r="G25" s="12">
        <v>131.23001477139985</v>
      </c>
      <c r="H25" s="12">
        <v>2.4664582688285606</v>
      </c>
      <c r="I25" s="12">
        <v>1.1716601986712432</v>
      </c>
      <c r="J25" s="12">
        <v>19.942316921649482</v>
      </c>
      <c r="K25" s="12">
        <v>1.3281230835723381</v>
      </c>
      <c r="L25" s="12">
        <v>8.2286910044969908</v>
      </c>
      <c r="M25" s="12">
        <v>71.073835255997423</v>
      </c>
      <c r="N25" s="12">
        <v>44.888358484538912</v>
      </c>
      <c r="O25" s="12">
        <v>0.74397095127126178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56" t="s">
        <v>36</v>
      </c>
      <c r="B26" s="56"/>
      <c r="C26" s="55" t="s">
        <v>26</v>
      </c>
      <c r="D26" s="55"/>
      <c r="E26" s="55"/>
      <c r="F26" s="55" t="s">
        <v>27</v>
      </c>
      <c r="G26" s="55"/>
      <c r="H26" s="55"/>
      <c r="I26" s="55" t="s">
        <v>28</v>
      </c>
      <c r="J26" s="55"/>
      <c r="K26" s="55"/>
      <c r="L26" s="55" t="s">
        <v>29</v>
      </c>
      <c r="M26" s="55"/>
      <c r="N26" s="55"/>
      <c r="O26" s="54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1" t="s">
        <v>15</v>
      </c>
      <c r="B27" s="21" t="s">
        <v>16</v>
      </c>
      <c r="C27" s="22" t="s">
        <v>0</v>
      </c>
      <c r="D27" s="22" t="s">
        <v>1</v>
      </c>
      <c r="E27" s="22" t="s">
        <v>31</v>
      </c>
      <c r="F27" s="22" t="s">
        <v>0</v>
      </c>
      <c r="G27" s="22" t="s">
        <v>1</v>
      </c>
      <c r="H27" s="22" t="s">
        <v>31</v>
      </c>
      <c r="I27" s="22" t="s">
        <v>0</v>
      </c>
      <c r="J27" s="22" t="s">
        <v>1</v>
      </c>
      <c r="K27" s="22" t="s">
        <v>31</v>
      </c>
      <c r="L27" s="22" t="s">
        <v>0</v>
      </c>
      <c r="M27" s="22" t="s">
        <v>1</v>
      </c>
      <c r="N27" s="22" t="s">
        <v>31</v>
      </c>
      <c r="O27" s="54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1" t="s">
        <v>23</v>
      </c>
      <c r="B28" s="21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1" t="s">
        <v>152</v>
      </c>
      <c r="B29" s="21" t="s">
        <v>24</v>
      </c>
      <c r="C29" s="12">
        <v>0.20494140293508706</v>
      </c>
      <c r="D29" s="12">
        <v>0</v>
      </c>
      <c r="E29" s="12">
        <v>0.20494140293508706</v>
      </c>
      <c r="F29" s="12">
        <v>1.7733599277725363</v>
      </c>
      <c r="G29" s="12">
        <v>470.94953269155599</v>
      </c>
      <c r="H29" s="12">
        <v>4.7179802589259889</v>
      </c>
      <c r="I29" s="12">
        <v>0.69796928099883404</v>
      </c>
      <c r="J29" s="12">
        <v>58.64969007436558</v>
      </c>
      <c r="K29" s="12">
        <v>1.1810260836525812</v>
      </c>
      <c r="L29" s="12">
        <v>0.47526738930459994</v>
      </c>
      <c r="M29" s="12">
        <v>67.43705000426057</v>
      </c>
      <c r="N29" s="12">
        <v>39.536307248028919</v>
      </c>
      <c r="O29" s="17">
        <v>0.59055903382913344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1" t="s">
        <v>152</v>
      </c>
      <c r="B30" s="21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1" t="s">
        <v>153</v>
      </c>
      <c r="B31" s="21" t="s">
        <v>24</v>
      </c>
      <c r="C31" s="12">
        <v>3.9945469962133504E-3</v>
      </c>
      <c r="D31" s="12">
        <v>0</v>
      </c>
      <c r="E31" s="12">
        <v>3.9945469962133504E-3</v>
      </c>
      <c r="F31" s="12">
        <v>0</v>
      </c>
      <c r="G31" s="12">
        <v>0</v>
      </c>
      <c r="H31" s="12">
        <v>0</v>
      </c>
      <c r="I31" s="12">
        <v>1.3250547167214939E-2</v>
      </c>
      <c r="J31" s="12">
        <v>0</v>
      </c>
      <c r="K31" s="12">
        <v>1.3140097177803406E-2</v>
      </c>
      <c r="L31" s="12">
        <v>0</v>
      </c>
      <c r="M31" s="12">
        <v>0</v>
      </c>
      <c r="N31" s="12">
        <v>0</v>
      </c>
      <c r="O31" s="17">
        <v>5.0526068790080316E-3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1" t="s">
        <v>153</v>
      </c>
      <c r="B32" s="21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56" t="s">
        <v>30</v>
      </c>
      <c r="B33" s="56"/>
      <c r="C33" s="12">
        <v>0.20893594993130041</v>
      </c>
      <c r="D33" s="12">
        <v>0</v>
      </c>
      <c r="E33" s="12">
        <v>0.20893594993130041</v>
      </c>
      <c r="F33" s="12">
        <v>1.7733599277725363</v>
      </c>
      <c r="G33" s="12">
        <v>470.94953269155599</v>
      </c>
      <c r="H33" s="12">
        <v>4.7179802589259889</v>
      </c>
      <c r="I33" s="12">
        <v>0.71121982816604901</v>
      </c>
      <c r="J33" s="12">
        <v>58.64969007436558</v>
      </c>
      <c r="K33" s="12">
        <v>1.1941661808303847</v>
      </c>
      <c r="L33" s="12">
        <v>0.47526738930459994</v>
      </c>
      <c r="M33" s="12">
        <v>67.43705000426057</v>
      </c>
      <c r="N33" s="12">
        <v>39.536307248028919</v>
      </c>
      <c r="O33" s="12">
        <v>0.59561164070814143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x14ac:dyDescent="0.25">
      <c r="B35" s="54" t="s">
        <v>37</v>
      </c>
      <c r="C35" s="55" t="s">
        <v>26</v>
      </c>
      <c r="D35" s="55"/>
      <c r="E35" s="55" t="s">
        <v>27</v>
      </c>
      <c r="F35" s="55"/>
      <c r="G35" s="55" t="s">
        <v>28</v>
      </c>
      <c r="H35" s="55"/>
      <c r="I35" s="55" t="s">
        <v>29</v>
      </c>
      <c r="J35" s="55"/>
      <c r="K35" s="54" t="s">
        <v>30</v>
      </c>
      <c r="L35" s="11"/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54"/>
      <c r="C36" s="22" t="s">
        <v>0</v>
      </c>
      <c r="D36" s="22" t="s">
        <v>1</v>
      </c>
      <c r="E36" s="22" t="s">
        <v>0</v>
      </c>
      <c r="F36" s="22" t="s">
        <v>1</v>
      </c>
      <c r="G36" s="22" t="s">
        <v>0</v>
      </c>
      <c r="H36" s="22" t="s">
        <v>1</v>
      </c>
      <c r="I36" s="22" t="s">
        <v>0</v>
      </c>
      <c r="J36" s="22" t="s">
        <v>1</v>
      </c>
      <c r="K36" s="54"/>
      <c r="L36" s="11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21" t="s">
        <v>32</v>
      </c>
      <c r="C37" s="16">
        <v>22439</v>
      </c>
      <c r="D37" s="16">
        <v>0</v>
      </c>
      <c r="E37" s="16">
        <v>1425</v>
      </c>
      <c r="F37" s="16">
        <v>9</v>
      </c>
      <c r="G37" s="16">
        <v>3807</v>
      </c>
      <c r="H37" s="16">
        <v>32</v>
      </c>
      <c r="I37" s="16">
        <v>5</v>
      </c>
      <c r="J37" s="16">
        <v>7</v>
      </c>
      <c r="K37" s="16">
        <v>27724</v>
      </c>
      <c r="L37" s="11"/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21" t="s">
        <v>33</v>
      </c>
      <c r="C38" s="16">
        <v>4827.0803916666664</v>
      </c>
      <c r="D38" s="16">
        <v>0</v>
      </c>
      <c r="E38" s="16">
        <v>380.85454166666665</v>
      </c>
      <c r="F38" s="16">
        <v>73.989958333333334</v>
      </c>
      <c r="G38" s="16">
        <v>1593.9854</v>
      </c>
      <c r="H38" s="16">
        <v>316.05560833333334</v>
      </c>
      <c r="I38" s="16">
        <v>52.378183333333332</v>
      </c>
      <c r="J38" s="16">
        <v>210.7732</v>
      </c>
      <c r="K38" s="16">
        <v>7455.117283333333</v>
      </c>
      <c r="L38" s="11"/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21" t="s">
        <v>34</v>
      </c>
      <c r="C39" s="16">
        <v>112967.91800000001</v>
      </c>
      <c r="D39" s="16">
        <v>0</v>
      </c>
      <c r="E39" s="16">
        <v>9548.7790000000005</v>
      </c>
      <c r="F39" s="16">
        <v>587</v>
      </c>
      <c r="G39" s="16">
        <v>19666.406999999999</v>
      </c>
      <c r="H39" s="16">
        <v>6044</v>
      </c>
      <c r="I39" s="16">
        <v>0</v>
      </c>
      <c r="J39" s="16">
        <v>0</v>
      </c>
      <c r="K39" s="16">
        <v>148814.10399999999</v>
      </c>
      <c r="L39" s="11"/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63" t="s">
        <v>38</v>
      </c>
      <c r="C42" s="63"/>
      <c r="D42" s="63"/>
      <c r="E42" s="63"/>
      <c r="F42" s="63"/>
      <c r="G42" s="63"/>
      <c r="H42" s="63"/>
      <c r="I42" s="63"/>
      <c r="J42" s="63"/>
      <c r="K42" s="63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63" t="s">
        <v>39</v>
      </c>
      <c r="C43" s="63"/>
      <c r="D43" s="63"/>
      <c r="E43" s="63"/>
      <c r="F43" s="63"/>
      <c r="G43" s="63"/>
      <c r="H43" s="63"/>
      <c r="I43" s="63"/>
      <c r="J43" s="63"/>
      <c r="K43" s="63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63" t="s">
        <v>40</v>
      </c>
      <c r="C44" s="63"/>
      <c r="D44" s="63"/>
      <c r="E44" s="63"/>
      <c r="F44" s="63"/>
      <c r="G44" s="63"/>
      <c r="H44" s="63"/>
      <c r="I44" s="63"/>
      <c r="J44" s="63"/>
      <c r="K44" s="63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B11:C11"/>
    <mergeCell ref="F13:H13"/>
    <mergeCell ref="I13:K13"/>
    <mergeCell ref="L13:N13"/>
    <mergeCell ref="O13:O14"/>
    <mergeCell ref="A25:B25"/>
    <mergeCell ref="A13:B13"/>
    <mergeCell ref="C13:E13"/>
    <mergeCell ref="B42:K42"/>
    <mergeCell ref="B43:K43"/>
    <mergeCell ref="B44:K44"/>
    <mergeCell ref="O26:O27"/>
    <mergeCell ref="A33:B33"/>
    <mergeCell ref="B35:B36"/>
    <mergeCell ref="C35:D35"/>
    <mergeCell ref="E35:F35"/>
    <mergeCell ref="G35:H35"/>
    <mergeCell ref="I35:J35"/>
    <mergeCell ref="K35:K36"/>
    <mergeCell ref="A26:B26"/>
    <mergeCell ref="C26:E26"/>
    <mergeCell ref="F26:H26"/>
    <mergeCell ref="I26:K26"/>
    <mergeCell ref="L26:N2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C13" sqref="E13"/>
    </sheetView>
  </sheetViews>
  <sheetFormatPr defaultRowHeight="15" x14ac:dyDescent="0.25"/>
  <cols>
    <col min="1" max="1" width="36.5703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5703125" style="11" customWidth="1"/>
  </cols>
  <sheetData>
    <row r="1" spans="1:29" x14ac:dyDescent="0.25">
      <c r="A1" s="57" t="s">
        <v>4</v>
      </c>
      <c r="B1" s="58"/>
      <c r="C1" s="58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59" t="s">
        <v>6</v>
      </c>
      <c r="C2" s="59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60" t="s">
        <v>42</v>
      </c>
      <c r="C3" s="60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59">
        <v>4</v>
      </c>
      <c r="C4" s="59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1"/>
      <c r="C5" s="62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1"/>
      <c r="C6" s="62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4"/>
      <c r="C7" s="65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6"/>
      <c r="C8" s="66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7"/>
      <c r="C9" s="67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6" t="s">
        <v>43</v>
      </c>
      <c r="C10" s="66"/>
      <c r="D10" s="6"/>
      <c r="F10" s="9"/>
      <c r="G10" s="9"/>
      <c r="H10" s="9"/>
      <c r="I10" s="9"/>
    </row>
    <row r="11" spans="1:29" x14ac:dyDescent="0.25">
      <c r="A11" s="3" t="s">
        <v>22</v>
      </c>
      <c r="B11" s="66" t="s">
        <v>60</v>
      </c>
      <c r="C11" s="66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56" t="s">
        <v>35</v>
      </c>
      <c r="B13" s="56"/>
      <c r="C13" s="55" t="s">
        <v>26</v>
      </c>
      <c r="D13" s="55"/>
      <c r="E13" s="55"/>
      <c r="F13" s="55" t="s">
        <v>27</v>
      </c>
      <c r="G13" s="55"/>
      <c r="H13" s="55"/>
      <c r="I13" s="55" t="s">
        <v>28</v>
      </c>
      <c r="J13" s="55"/>
      <c r="K13" s="55"/>
      <c r="L13" s="55" t="s">
        <v>29</v>
      </c>
      <c r="M13" s="55"/>
      <c r="N13" s="55"/>
      <c r="O13" s="54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1" t="s">
        <v>15</v>
      </c>
      <c r="B14" s="21" t="s">
        <v>16</v>
      </c>
      <c r="C14" s="22" t="s">
        <v>17</v>
      </c>
      <c r="D14" s="22" t="s">
        <v>1</v>
      </c>
      <c r="E14" s="22" t="s">
        <v>31</v>
      </c>
      <c r="F14" s="22" t="s">
        <v>17</v>
      </c>
      <c r="G14" s="22" t="s">
        <v>1</v>
      </c>
      <c r="H14" s="22" t="s">
        <v>31</v>
      </c>
      <c r="I14" s="22" t="s">
        <v>17</v>
      </c>
      <c r="J14" s="22" t="s">
        <v>1</v>
      </c>
      <c r="K14" s="22" t="s">
        <v>31</v>
      </c>
      <c r="L14" s="22" t="s">
        <v>17</v>
      </c>
      <c r="M14" s="22" t="s">
        <v>1</v>
      </c>
      <c r="N14" s="22" t="s">
        <v>31</v>
      </c>
      <c r="O14" s="54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1" t="s">
        <v>23</v>
      </c>
      <c r="B15" s="21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1" t="s">
        <v>23</v>
      </c>
      <c r="B16" s="21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1" t="s">
        <v>152</v>
      </c>
      <c r="B17" s="21" t="s">
        <v>24</v>
      </c>
      <c r="C17" s="12">
        <v>0.14604967765662552</v>
      </c>
      <c r="D17" s="12">
        <v>0</v>
      </c>
      <c r="E17" s="12">
        <v>0.15093154869617145</v>
      </c>
      <c r="F17" s="12">
        <v>0.48443803738840674</v>
      </c>
      <c r="G17" s="12">
        <v>2.9689904227240004E-2</v>
      </c>
      <c r="H17" s="12">
        <v>0.4840956065652432</v>
      </c>
      <c r="I17" s="12">
        <v>0.63481259113570832</v>
      </c>
      <c r="J17" s="12">
        <v>31.814135989389612</v>
      </c>
      <c r="K17" s="12">
        <v>1.3530797270117145</v>
      </c>
      <c r="L17" s="12">
        <v>0</v>
      </c>
      <c r="M17" s="12">
        <v>3.6881694391416735</v>
      </c>
      <c r="N17" s="12">
        <v>2.9505355513133389</v>
      </c>
      <c r="O17" s="17">
        <v>0.34424376546178076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1" t="s">
        <v>152</v>
      </c>
      <c r="B18" s="21" t="s">
        <v>2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7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1" t="s">
        <v>152</v>
      </c>
      <c r="B19" s="21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1" t="s">
        <v>152</v>
      </c>
      <c r="B20" s="21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1" t="s">
        <v>153</v>
      </c>
      <c r="B21" s="21" t="s">
        <v>24</v>
      </c>
      <c r="C21" s="12">
        <v>8.5972562472130892E-2</v>
      </c>
      <c r="D21" s="12">
        <v>0</v>
      </c>
      <c r="E21" s="12">
        <v>8.5972562472130892E-2</v>
      </c>
      <c r="F21" s="12">
        <v>0.19444603411569664</v>
      </c>
      <c r="G21" s="12">
        <v>0</v>
      </c>
      <c r="H21" s="12">
        <v>0.19429961390928421</v>
      </c>
      <c r="I21" s="12">
        <v>0.18309443732794056</v>
      </c>
      <c r="J21" s="12">
        <v>0</v>
      </c>
      <c r="K21" s="12">
        <v>0.17887655500206129</v>
      </c>
      <c r="L21" s="12">
        <v>0</v>
      </c>
      <c r="M21" s="12">
        <v>0</v>
      </c>
      <c r="N21" s="12">
        <v>0</v>
      </c>
      <c r="O21" s="17">
        <v>0.11394265576878902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1" t="s">
        <v>153</v>
      </c>
      <c r="B22" s="21" t="s">
        <v>2</v>
      </c>
      <c r="C22" s="12">
        <v>2.2297534148913098E-3</v>
      </c>
      <c r="D22" s="12">
        <v>0</v>
      </c>
      <c r="E22" s="12">
        <v>2.2297534148913098E-3</v>
      </c>
      <c r="F22" s="12">
        <v>5.1890174110644899E-4</v>
      </c>
      <c r="G22" s="12">
        <v>0</v>
      </c>
      <c r="H22" s="12">
        <v>5.1851100184356765E-4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  <c r="O22" s="17">
        <v>1.6980554386475677E-3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1" t="s">
        <v>153</v>
      </c>
      <c r="B23" s="21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1" t="s">
        <v>153</v>
      </c>
      <c r="B24" s="21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56" t="s">
        <v>30</v>
      </c>
      <c r="B25" s="56"/>
      <c r="C25" s="12">
        <v>0.23425199354364773</v>
      </c>
      <c r="D25" s="12">
        <v>0</v>
      </c>
      <c r="E25" s="12">
        <v>0.23913386458319366</v>
      </c>
      <c r="F25" s="12">
        <v>0.67940297324520982</v>
      </c>
      <c r="G25" s="12">
        <v>2.9689904227240004E-2</v>
      </c>
      <c r="H25" s="12">
        <v>0.67891373147637091</v>
      </c>
      <c r="I25" s="12">
        <v>0.81790702846364893</v>
      </c>
      <c r="J25" s="12">
        <v>31.814135989389612</v>
      </c>
      <c r="K25" s="12">
        <v>1.5319562820137758</v>
      </c>
      <c r="L25" s="12">
        <v>0</v>
      </c>
      <c r="M25" s="12">
        <v>3.6881694391416735</v>
      </c>
      <c r="N25" s="12">
        <v>2.9505355513133389</v>
      </c>
      <c r="O25" s="12">
        <v>0.45988447666921739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56" t="s">
        <v>36</v>
      </c>
      <c r="B26" s="56"/>
      <c r="C26" s="55" t="s">
        <v>26</v>
      </c>
      <c r="D26" s="55"/>
      <c r="E26" s="55"/>
      <c r="F26" s="55" t="s">
        <v>27</v>
      </c>
      <c r="G26" s="55"/>
      <c r="H26" s="55"/>
      <c r="I26" s="55" t="s">
        <v>28</v>
      </c>
      <c r="J26" s="55"/>
      <c r="K26" s="55"/>
      <c r="L26" s="55" t="s">
        <v>29</v>
      </c>
      <c r="M26" s="55"/>
      <c r="N26" s="55"/>
      <c r="O26" s="54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1" t="s">
        <v>15</v>
      </c>
      <c r="B27" s="21" t="s">
        <v>16</v>
      </c>
      <c r="C27" s="22" t="s">
        <v>0</v>
      </c>
      <c r="D27" s="22" t="s">
        <v>1</v>
      </c>
      <c r="E27" s="22" t="s">
        <v>31</v>
      </c>
      <c r="F27" s="22" t="s">
        <v>0</v>
      </c>
      <c r="G27" s="22" t="s">
        <v>1</v>
      </c>
      <c r="H27" s="22" t="s">
        <v>31</v>
      </c>
      <c r="I27" s="22" t="s">
        <v>0</v>
      </c>
      <c r="J27" s="22" t="s">
        <v>1</v>
      </c>
      <c r="K27" s="22" t="s">
        <v>31</v>
      </c>
      <c r="L27" s="22" t="s">
        <v>0</v>
      </c>
      <c r="M27" s="22" t="s">
        <v>1</v>
      </c>
      <c r="N27" s="22" t="s">
        <v>31</v>
      </c>
      <c r="O27" s="54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1" t="s">
        <v>23</v>
      </c>
      <c r="B28" s="21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1" t="s">
        <v>152</v>
      </c>
      <c r="B29" s="21" t="s">
        <v>24</v>
      </c>
      <c r="C29" s="12">
        <v>4.2639533423377687E-2</v>
      </c>
      <c r="D29" s="12">
        <v>0</v>
      </c>
      <c r="E29" s="12">
        <v>4.4806151087043417E-2</v>
      </c>
      <c r="F29" s="12">
        <v>1.3229373007975079E-3</v>
      </c>
      <c r="G29" s="12">
        <v>0</v>
      </c>
      <c r="H29" s="12">
        <v>1.3219411130710038E-3</v>
      </c>
      <c r="I29" s="12">
        <v>0.12745188326479512</v>
      </c>
      <c r="J29" s="12">
        <v>4.6142744871347201</v>
      </c>
      <c r="K29" s="12">
        <v>0.23081324167855252</v>
      </c>
      <c r="L29" s="12">
        <v>0</v>
      </c>
      <c r="M29" s="12">
        <v>0</v>
      </c>
      <c r="N29" s="12">
        <v>0</v>
      </c>
      <c r="O29" s="17">
        <v>5.9223706498371206E-2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1" t="s">
        <v>152</v>
      </c>
      <c r="B30" s="21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1" t="s">
        <v>153</v>
      </c>
      <c r="B31" s="21" t="s">
        <v>24</v>
      </c>
      <c r="C31" s="12">
        <v>0</v>
      </c>
      <c r="D31" s="12">
        <v>0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  <c r="L31" s="12">
        <v>0</v>
      </c>
      <c r="M31" s="12">
        <v>0</v>
      </c>
      <c r="N31" s="12">
        <v>0</v>
      </c>
      <c r="O31" s="17">
        <v>0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1" t="s">
        <v>153</v>
      </c>
      <c r="B32" s="21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56" t="s">
        <v>30</v>
      </c>
      <c r="B33" s="56"/>
      <c r="C33" s="12">
        <v>4.2639533423377687E-2</v>
      </c>
      <c r="D33" s="12">
        <v>0</v>
      </c>
      <c r="E33" s="12">
        <v>4.4806151087043417E-2</v>
      </c>
      <c r="F33" s="12">
        <v>1.3229373007975079E-3</v>
      </c>
      <c r="G33" s="12">
        <v>0</v>
      </c>
      <c r="H33" s="12">
        <v>1.3219411130710038E-3</v>
      </c>
      <c r="I33" s="12">
        <v>0.12745188326479512</v>
      </c>
      <c r="J33" s="12">
        <v>4.6142744871347201</v>
      </c>
      <c r="K33" s="12">
        <v>0.23081324167855252</v>
      </c>
      <c r="L33" s="12">
        <v>0</v>
      </c>
      <c r="M33" s="12">
        <v>0</v>
      </c>
      <c r="N33" s="12">
        <v>0</v>
      </c>
      <c r="O33" s="12">
        <v>5.9223706498371206E-2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x14ac:dyDescent="0.25">
      <c r="B35" s="54" t="s">
        <v>37</v>
      </c>
      <c r="C35" s="55" t="s">
        <v>26</v>
      </c>
      <c r="D35" s="55"/>
      <c r="E35" s="55" t="s">
        <v>27</v>
      </c>
      <c r="F35" s="55"/>
      <c r="G35" s="55" t="s">
        <v>28</v>
      </c>
      <c r="H35" s="55"/>
      <c r="I35" s="55" t="s">
        <v>29</v>
      </c>
      <c r="J35" s="55"/>
      <c r="K35" s="54" t="s">
        <v>30</v>
      </c>
      <c r="L35" s="11"/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54"/>
      <c r="C36" s="22" t="s">
        <v>0</v>
      </c>
      <c r="D36" s="22" t="s">
        <v>1</v>
      </c>
      <c r="E36" s="22" t="s">
        <v>0</v>
      </c>
      <c r="F36" s="22" t="s">
        <v>1</v>
      </c>
      <c r="G36" s="22" t="s">
        <v>0</v>
      </c>
      <c r="H36" s="22" t="s">
        <v>1</v>
      </c>
      <c r="I36" s="22" t="s">
        <v>0</v>
      </c>
      <c r="J36" s="22" t="s">
        <v>1</v>
      </c>
      <c r="K36" s="54"/>
      <c r="L36" s="11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21" t="s">
        <v>32</v>
      </c>
      <c r="C37" s="16">
        <v>6012</v>
      </c>
      <c r="D37" s="16">
        <v>0</v>
      </c>
      <c r="E37" s="16">
        <v>1327</v>
      </c>
      <c r="F37" s="16">
        <v>1</v>
      </c>
      <c r="G37" s="16">
        <v>933</v>
      </c>
      <c r="H37" s="16">
        <v>22</v>
      </c>
      <c r="I37" s="16">
        <v>1</v>
      </c>
      <c r="J37" s="16">
        <v>4</v>
      </c>
      <c r="K37" s="16">
        <v>8300</v>
      </c>
      <c r="L37" s="11"/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21" t="s">
        <v>33</v>
      </c>
      <c r="C38" s="16">
        <v>727.43967499999997</v>
      </c>
      <c r="D38" s="16">
        <v>0</v>
      </c>
      <c r="E38" s="16">
        <v>82.803475000000006</v>
      </c>
      <c r="F38" s="16">
        <v>3.4307249999999998</v>
      </c>
      <c r="G38" s="16">
        <v>459.36758333333336</v>
      </c>
      <c r="H38" s="16">
        <v>201.41127499999999</v>
      </c>
      <c r="I38" s="16">
        <v>1.47065</v>
      </c>
      <c r="J38" s="16">
        <v>159.95501666666667</v>
      </c>
      <c r="K38" s="16">
        <v>1635.8784000000001</v>
      </c>
      <c r="L38" s="11"/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21" t="s">
        <v>34</v>
      </c>
      <c r="C39" s="16">
        <v>20749.900000000001</v>
      </c>
      <c r="D39" s="16">
        <v>0</v>
      </c>
      <c r="E39" s="16">
        <v>4808.12</v>
      </c>
      <c r="F39" s="16">
        <v>96</v>
      </c>
      <c r="G39" s="16">
        <v>4582.0990000000002</v>
      </c>
      <c r="H39" s="16">
        <v>2420</v>
      </c>
      <c r="I39" s="16">
        <v>0</v>
      </c>
      <c r="J39" s="16">
        <v>30</v>
      </c>
      <c r="K39" s="16">
        <v>32686.118999999999</v>
      </c>
      <c r="L39" s="11"/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63" t="s">
        <v>38</v>
      </c>
      <c r="C42" s="63"/>
      <c r="D42" s="63"/>
      <c r="E42" s="63"/>
      <c r="F42" s="63"/>
      <c r="G42" s="63"/>
      <c r="H42" s="63"/>
      <c r="I42" s="63"/>
      <c r="J42" s="63"/>
      <c r="K42" s="63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63" t="s">
        <v>39</v>
      </c>
      <c r="C43" s="63"/>
      <c r="D43" s="63"/>
      <c r="E43" s="63"/>
      <c r="F43" s="63"/>
      <c r="G43" s="63"/>
      <c r="H43" s="63"/>
      <c r="I43" s="63"/>
      <c r="J43" s="63"/>
      <c r="K43" s="63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63" t="s">
        <v>40</v>
      </c>
      <c r="C44" s="63"/>
      <c r="D44" s="63"/>
      <c r="E44" s="63"/>
      <c r="F44" s="63"/>
      <c r="G44" s="63"/>
      <c r="H44" s="63"/>
      <c r="I44" s="63"/>
      <c r="J44" s="63"/>
      <c r="K44" s="63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B11:C11"/>
    <mergeCell ref="F13:H13"/>
    <mergeCell ref="I13:K13"/>
    <mergeCell ref="L13:N13"/>
    <mergeCell ref="O13:O14"/>
    <mergeCell ref="A25:B25"/>
    <mergeCell ref="A13:B13"/>
    <mergeCell ref="C13:E13"/>
    <mergeCell ref="B42:K42"/>
    <mergeCell ref="B43:K43"/>
    <mergeCell ref="B44:K44"/>
    <mergeCell ref="O26:O27"/>
    <mergeCell ref="A33:B33"/>
    <mergeCell ref="B35:B36"/>
    <mergeCell ref="C35:D35"/>
    <mergeCell ref="E35:F35"/>
    <mergeCell ref="G35:H35"/>
    <mergeCell ref="I35:J35"/>
    <mergeCell ref="K35:K36"/>
    <mergeCell ref="A26:B26"/>
    <mergeCell ref="C26:E26"/>
    <mergeCell ref="F26:H26"/>
    <mergeCell ref="I26:K26"/>
    <mergeCell ref="L26:N2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C13" sqref="E13"/>
    </sheetView>
  </sheetViews>
  <sheetFormatPr defaultRowHeight="15" x14ac:dyDescent="0.25"/>
  <cols>
    <col min="1" max="1" width="36.5703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5703125" style="11" customWidth="1"/>
  </cols>
  <sheetData>
    <row r="1" spans="1:29" x14ac:dyDescent="0.25">
      <c r="A1" s="57" t="s">
        <v>4</v>
      </c>
      <c r="B1" s="58"/>
      <c r="C1" s="58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59" t="s">
        <v>6</v>
      </c>
      <c r="C2" s="59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60" t="s">
        <v>42</v>
      </c>
      <c r="C3" s="60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59">
        <v>4</v>
      </c>
      <c r="C4" s="59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1"/>
      <c r="C5" s="62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1"/>
      <c r="C6" s="62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4"/>
      <c r="C7" s="65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6"/>
      <c r="C8" s="66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7"/>
      <c r="C9" s="67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6" t="s">
        <v>43</v>
      </c>
      <c r="C10" s="66"/>
      <c r="D10" s="6"/>
      <c r="F10" s="9"/>
      <c r="G10" s="9"/>
      <c r="H10" s="9"/>
      <c r="I10" s="9"/>
    </row>
    <row r="11" spans="1:29" x14ac:dyDescent="0.25">
      <c r="A11" s="3" t="s">
        <v>22</v>
      </c>
      <c r="B11" s="66" t="s">
        <v>61</v>
      </c>
      <c r="C11" s="66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56" t="s">
        <v>35</v>
      </c>
      <c r="B13" s="56"/>
      <c r="C13" s="55" t="s">
        <v>26</v>
      </c>
      <c r="D13" s="55"/>
      <c r="E13" s="55"/>
      <c r="F13" s="55" t="s">
        <v>27</v>
      </c>
      <c r="G13" s="55"/>
      <c r="H13" s="55"/>
      <c r="I13" s="55" t="s">
        <v>28</v>
      </c>
      <c r="J13" s="55"/>
      <c r="K13" s="55"/>
      <c r="L13" s="55" t="s">
        <v>29</v>
      </c>
      <c r="M13" s="55"/>
      <c r="N13" s="55"/>
      <c r="O13" s="54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1" t="s">
        <v>15</v>
      </c>
      <c r="B14" s="21" t="s">
        <v>16</v>
      </c>
      <c r="C14" s="22" t="s">
        <v>17</v>
      </c>
      <c r="D14" s="22" t="s">
        <v>1</v>
      </c>
      <c r="E14" s="22" t="s">
        <v>31</v>
      </c>
      <c r="F14" s="22" t="s">
        <v>17</v>
      </c>
      <c r="G14" s="22" t="s">
        <v>1</v>
      </c>
      <c r="H14" s="22" t="s">
        <v>31</v>
      </c>
      <c r="I14" s="22" t="s">
        <v>17</v>
      </c>
      <c r="J14" s="22" t="s">
        <v>1</v>
      </c>
      <c r="K14" s="22" t="s">
        <v>31</v>
      </c>
      <c r="L14" s="22" t="s">
        <v>17</v>
      </c>
      <c r="M14" s="22" t="s">
        <v>1</v>
      </c>
      <c r="N14" s="22" t="s">
        <v>31</v>
      </c>
      <c r="O14" s="54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1" t="s">
        <v>23</v>
      </c>
      <c r="B15" s="21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1" t="s">
        <v>23</v>
      </c>
      <c r="B16" s="21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1" t="s">
        <v>152</v>
      </c>
      <c r="B17" s="21" t="s">
        <v>24</v>
      </c>
      <c r="C17" s="12">
        <v>0.32269324697213247</v>
      </c>
      <c r="D17" s="12">
        <v>0</v>
      </c>
      <c r="E17" s="12">
        <v>0.32282065843628438</v>
      </c>
      <c r="F17" s="12">
        <v>0.51595857113575183</v>
      </c>
      <c r="G17" s="12">
        <v>4.1760880719339912</v>
      </c>
      <c r="H17" s="12">
        <v>0.55593571374155781</v>
      </c>
      <c r="I17" s="12">
        <v>0.75560607669688462</v>
      </c>
      <c r="J17" s="12">
        <v>14.636095684146079</v>
      </c>
      <c r="K17" s="12">
        <v>0.96015064596361366</v>
      </c>
      <c r="L17" s="12">
        <v>3.2302246250519229</v>
      </c>
      <c r="M17" s="12">
        <v>22.913698610210332</v>
      </c>
      <c r="N17" s="12">
        <v>15.929240099347671</v>
      </c>
      <c r="O17" s="17">
        <v>0.4575618912665595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1" t="s">
        <v>152</v>
      </c>
      <c r="B18" s="21" t="s">
        <v>2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7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1" t="s">
        <v>152</v>
      </c>
      <c r="B19" s="21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1" t="s">
        <v>152</v>
      </c>
      <c r="B20" s="21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1" t="s">
        <v>153</v>
      </c>
      <c r="B21" s="21" t="s">
        <v>24</v>
      </c>
      <c r="C21" s="12">
        <v>0.182154769424232</v>
      </c>
      <c r="D21" s="12">
        <v>0</v>
      </c>
      <c r="E21" s="12">
        <v>0.182154769424232</v>
      </c>
      <c r="F21" s="12">
        <v>0.16029220098992505</v>
      </c>
      <c r="G21" s="12">
        <v>0</v>
      </c>
      <c r="H21" s="12">
        <v>0.15854143665872442</v>
      </c>
      <c r="I21" s="12">
        <v>0.5549740751652239</v>
      </c>
      <c r="J21" s="12">
        <v>0</v>
      </c>
      <c r="K21" s="12">
        <v>0.54679591024675078</v>
      </c>
      <c r="L21" s="12">
        <v>0</v>
      </c>
      <c r="M21" s="12">
        <v>0</v>
      </c>
      <c r="N21" s="12">
        <v>0</v>
      </c>
      <c r="O21" s="17">
        <v>0.23251345736487625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1" t="s">
        <v>153</v>
      </c>
      <c r="B22" s="21" t="s">
        <v>2</v>
      </c>
      <c r="C22" s="12">
        <v>0</v>
      </c>
      <c r="D22" s="12">
        <v>0</v>
      </c>
      <c r="E22" s="12">
        <v>0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  <c r="O22" s="17">
        <v>0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1" t="s">
        <v>153</v>
      </c>
      <c r="B23" s="21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1" t="s">
        <v>153</v>
      </c>
      <c r="B24" s="21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56" t="s">
        <v>30</v>
      </c>
      <c r="B25" s="56"/>
      <c r="C25" s="12">
        <v>0.50484801639636445</v>
      </c>
      <c r="D25" s="12">
        <v>0</v>
      </c>
      <c r="E25" s="12">
        <v>0.50497542786051641</v>
      </c>
      <c r="F25" s="12">
        <v>0.67625077212567686</v>
      </c>
      <c r="G25" s="12">
        <v>4.1760880719339912</v>
      </c>
      <c r="H25" s="12">
        <v>0.71447715040028226</v>
      </c>
      <c r="I25" s="12">
        <v>1.3105801518621085</v>
      </c>
      <c r="J25" s="12">
        <v>14.636095684146079</v>
      </c>
      <c r="K25" s="12">
        <v>1.5069465562103646</v>
      </c>
      <c r="L25" s="12">
        <v>3.2302246250519229</v>
      </c>
      <c r="M25" s="12">
        <v>22.913698610210332</v>
      </c>
      <c r="N25" s="12">
        <v>15.929240099347671</v>
      </c>
      <c r="O25" s="12">
        <v>0.69007534863143571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56" t="s">
        <v>36</v>
      </c>
      <c r="B26" s="56"/>
      <c r="C26" s="55" t="s">
        <v>26</v>
      </c>
      <c r="D26" s="55"/>
      <c r="E26" s="55"/>
      <c r="F26" s="55" t="s">
        <v>27</v>
      </c>
      <c r="G26" s="55"/>
      <c r="H26" s="55"/>
      <c r="I26" s="55" t="s">
        <v>28</v>
      </c>
      <c r="J26" s="55"/>
      <c r="K26" s="55"/>
      <c r="L26" s="55" t="s">
        <v>29</v>
      </c>
      <c r="M26" s="55"/>
      <c r="N26" s="55"/>
      <c r="O26" s="54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1" t="s">
        <v>15</v>
      </c>
      <c r="B27" s="21" t="s">
        <v>16</v>
      </c>
      <c r="C27" s="22" t="s">
        <v>0</v>
      </c>
      <c r="D27" s="22" t="s">
        <v>1</v>
      </c>
      <c r="E27" s="22" t="s">
        <v>31</v>
      </c>
      <c r="F27" s="22" t="s">
        <v>0</v>
      </c>
      <c r="G27" s="22" t="s">
        <v>1</v>
      </c>
      <c r="H27" s="22" t="s">
        <v>31</v>
      </c>
      <c r="I27" s="22" t="s">
        <v>0</v>
      </c>
      <c r="J27" s="22" t="s">
        <v>1</v>
      </c>
      <c r="K27" s="22" t="s">
        <v>31</v>
      </c>
      <c r="L27" s="22" t="s">
        <v>0</v>
      </c>
      <c r="M27" s="22" t="s">
        <v>1</v>
      </c>
      <c r="N27" s="22" t="s">
        <v>31</v>
      </c>
      <c r="O27" s="54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1" t="s">
        <v>23</v>
      </c>
      <c r="B28" s="21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1" t="s">
        <v>152</v>
      </c>
      <c r="B29" s="21" t="s">
        <v>24</v>
      </c>
      <c r="C29" s="12">
        <v>0.24532630687240051</v>
      </c>
      <c r="D29" s="12">
        <v>0</v>
      </c>
      <c r="E29" s="12">
        <v>0.24611139224575887</v>
      </c>
      <c r="F29" s="12">
        <v>0.23486404795885935</v>
      </c>
      <c r="G29" s="12">
        <v>7.2569300396856029</v>
      </c>
      <c r="H29" s="12">
        <v>0.31156137068403011</v>
      </c>
      <c r="I29" s="12">
        <v>1.3770157994454395</v>
      </c>
      <c r="J29" s="12">
        <v>3.1978375016648677</v>
      </c>
      <c r="K29" s="12">
        <v>1.4038476476961028</v>
      </c>
      <c r="L29" s="12">
        <v>0</v>
      </c>
      <c r="M29" s="12">
        <v>45.33495351981928</v>
      </c>
      <c r="N29" s="12">
        <v>29.248357109560828</v>
      </c>
      <c r="O29" s="17">
        <v>0.46272893695565526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1" t="s">
        <v>152</v>
      </c>
      <c r="B30" s="21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1" t="s">
        <v>153</v>
      </c>
      <c r="B31" s="21" t="s">
        <v>24</v>
      </c>
      <c r="C31" s="12">
        <v>0</v>
      </c>
      <c r="D31" s="12">
        <v>0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  <c r="L31" s="12">
        <v>0</v>
      </c>
      <c r="M31" s="12">
        <v>0</v>
      </c>
      <c r="N31" s="12">
        <v>0</v>
      </c>
      <c r="O31" s="17">
        <v>0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1" t="s">
        <v>153</v>
      </c>
      <c r="B32" s="21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56" t="s">
        <v>30</v>
      </c>
      <c r="B33" s="56"/>
      <c r="C33" s="12">
        <v>0.24532630687240051</v>
      </c>
      <c r="D33" s="12">
        <v>0</v>
      </c>
      <c r="E33" s="12">
        <v>0.24611139224575887</v>
      </c>
      <c r="F33" s="12">
        <v>0.23486404795885935</v>
      </c>
      <c r="G33" s="12">
        <v>7.2569300396856029</v>
      </c>
      <c r="H33" s="12">
        <v>0.31156137068403011</v>
      </c>
      <c r="I33" s="12">
        <v>1.3770157994454395</v>
      </c>
      <c r="J33" s="12">
        <v>3.1978375016648677</v>
      </c>
      <c r="K33" s="12">
        <v>1.4038476476961028</v>
      </c>
      <c r="L33" s="12">
        <v>0</v>
      </c>
      <c r="M33" s="12">
        <v>45.33495351981928</v>
      </c>
      <c r="N33" s="12">
        <v>29.248357109560828</v>
      </c>
      <c r="O33" s="12">
        <v>0.46272893695565526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x14ac:dyDescent="0.25">
      <c r="B35" s="54" t="s">
        <v>37</v>
      </c>
      <c r="C35" s="55" t="s">
        <v>26</v>
      </c>
      <c r="D35" s="55"/>
      <c r="E35" s="55" t="s">
        <v>27</v>
      </c>
      <c r="F35" s="55"/>
      <c r="G35" s="55" t="s">
        <v>28</v>
      </c>
      <c r="H35" s="55"/>
      <c r="I35" s="55" t="s">
        <v>29</v>
      </c>
      <c r="J35" s="55"/>
      <c r="K35" s="54" t="s">
        <v>30</v>
      </c>
      <c r="L35" s="11"/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54"/>
      <c r="C36" s="22" t="s">
        <v>0</v>
      </c>
      <c r="D36" s="22" t="s">
        <v>1</v>
      </c>
      <c r="E36" s="22" t="s">
        <v>0</v>
      </c>
      <c r="F36" s="22" t="s">
        <v>1</v>
      </c>
      <c r="G36" s="22" t="s">
        <v>0</v>
      </c>
      <c r="H36" s="22" t="s">
        <v>1</v>
      </c>
      <c r="I36" s="22" t="s">
        <v>0</v>
      </c>
      <c r="J36" s="22" t="s">
        <v>1</v>
      </c>
      <c r="K36" s="54"/>
      <c r="L36" s="11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21" t="s">
        <v>32</v>
      </c>
      <c r="C37" s="16">
        <v>15647</v>
      </c>
      <c r="D37" s="16">
        <v>0</v>
      </c>
      <c r="E37" s="16">
        <v>1630</v>
      </c>
      <c r="F37" s="16">
        <v>18</v>
      </c>
      <c r="G37" s="16">
        <v>2875</v>
      </c>
      <c r="H37" s="16">
        <v>43</v>
      </c>
      <c r="I37" s="16">
        <v>11</v>
      </c>
      <c r="J37" s="16">
        <v>20</v>
      </c>
      <c r="K37" s="16">
        <v>20244</v>
      </c>
      <c r="L37" s="11"/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21" t="s">
        <v>33</v>
      </c>
      <c r="C38" s="16">
        <v>2691.3606</v>
      </c>
      <c r="D38" s="16">
        <v>0</v>
      </c>
      <c r="E38" s="16">
        <v>304.74618333333331</v>
      </c>
      <c r="F38" s="16">
        <v>88.960849999999994</v>
      </c>
      <c r="G38" s="16">
        <v>1214.8374249999999</v>
      </c>
      <c r="H38" s="16">
        <v>250.79550833333334</v>
      </c>
      <c r="I38" s="16">
        <v>59.95035</v>
      </c>
      <c r="J38" s="16">
        <v>1385.139075</v>
      </c>
      <c r="K38" s="16">
        <v>5995.7899916666665</v>
      </c>
      <c r="L38" s="11"/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21" t="s">
        <v>34</v>
      </c>
      <c r="C39" s="16">
        <v>66947.222999999998</v>
      </c>
      <c r="D39" s="16">
        <v>0</v>
      </c>
      <c r="E39" s="16">
        <v>9150.0310000000009</v>
      </c>
      <c r="F39" s="16">
        <v>2911.5</v>
      </c>
      <c r="G39" s="16">
        <v>15577.261</v>
      </c>
      <c r="H39" s="16">
        <v>12992.858</v>
      </c>
      <c r="I39" s="16">
        <v>8.4719999999999995</v>
      </c>
      <c r="J39" s="16">
        <v>330</v>
      </c>
      <c r="K39" s="16">
        <v>107917.34499999999</v>
      </c>
      <c r="L39" s="11"/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63" t="s">
        <v>38</v>
      </c>
      <c r="C42" s="63"/>
      <c r="D42" s="63"/>
      <c r="E42" s="63"/>
      <c r="F42" s="63"/>
      <c r="G42" s="63"/>
      <c r="H42" s="63"/>
      <c r="I42" s="63"/>
      <c r="J42" s="63"/>
      <c r="K42" s="63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63" t="s">
        <v>39</v>
      </c>
      <c r="C43" s="63"/>
      <c r="D43" s="63"/>
      <c r="E43" s="63"/>
      <c r="F43" s="63"/>
      <c r="G43" s="63"/>
      <c r="H43" s="63"/>
      <c r="I43" s="63"/>
      <c r="J43" s="63"/>
      <c r="K43" s="63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63" t="s">
        <v>40</v>
      </c>
      <c r="C44" s="63"/>
      <c r="D44" s="63"/>
      <c r="E44" s="63"/>
      <c r="F44" s="63"/>
      <c r="G44" s="63"/>
      <c r="H44" s="63"/>
      <c r="I44" s="63"/>
      <c r="J44" s="63"/>
      <c r="K44" s="63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B11:C11"/>
    <mergeCell ref="F13:H13"/>
    <mergeCell ref="I13:K13"/>
    <mergeCell ref="L13:N13"/>
    <mergeCell ref="O13:O14"/>
    <mergeCell ref="A25:B25"/>
    <mergeCell ref="A13:B13"/>
    <mergeCell ref="C13:E13"/>
    <mergeCell ref="B42:K42"/>
    <mergeCell ref="B43:K43"/>
    <mergeCell ref="B44:K44"/>
    <mergeCell ref="O26:O27"/>
    <mergeCell ref="A33:B33"/>
    <mergeCell ref="B35:B36"/>
    <mergeCell ref="C35:D35"/>
    <mergeCell ref="E35:F35"/>
    <mergeCell ref="G35:H35"/>
    <mergeCell ref="I35:J35"/>
    <mergeCell ref="K35:K36"/>
    <mergeCell ref="A26:B26"/>
    <mergeCell ref="C26:E26"/>
    <mergeCell ref="F26:H26"/>
    <mergeCell ref="I26:K26"/>
    <mergeCell ref="L26:N2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C13" sqref="E13"/>
    </sheetView>
  </sheetViews>
  <sheetFormatPr defaultRowHeight="15" x14ac:dyDescent="0.25"/>
  <cols>
    <col min="1" max="1" width="36.5703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5703125" style="11" customWidth="1"/>
  </cols>
  <sheetData>
    <row r="1" spans="1:29" x14ac:dyDescent="0.25">
      <c r="A1" s="57" t="s">
        <v>4</v>
      </c>
      <c r="B1" s="58"/>
      <c r="C1" s="58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59" t="s">
        <v>6</v>
      </c>
      <c r="C2" s="59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60" t="s">
        <v>42</v>
      </c>
      <c r="C3" s="60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59">
        <v>4</v>
      </c>
      <c r="C4" s="59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1"/>
      <c r="C5" s="62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1"/>
      <c r="C6" s="62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4"/>
      <c r="C7" s="65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6"/>
      <c r="C8" s="66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7"/>
      <c r="C9" s="67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6" t="s">
        <v>43</v>
      </c>
      <c r="C10" s="66"/>
      <c r="D10" s="6"/>
      <c r="F10" s="9"/>
      <c r="G10" s="9"/>
      <c r="H10" s="9"/>
      <c r="I10" s="9"/>
    </row>
    <row r="11" spans="1:29" x14ac:dyDescent="0.25">
      <c r="A11" s="3" t="s">
        <v>22</v>
      </c>
      <c r="B11" s="66" t="s">
        <v>62</v>
      </c>
      <c r="C11" s="66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56" t="s">
        <v>35</v>
      </c>
      <c r="B13" s="56"/>
      <c r="C13" s="55" t="s">
        <v>26</v>
      </c>
      <c r="D13" s="55"/>
      <c r="E13" s="55"/>
      <c r="F13" s="55" t="s">
        <v>27</v>
      </c>
      <c r="G13" s="55"/>
      <c r="H13" s="55"/>
      <c r="I13" s="55" t="s">
        <v>28</v>
      </c>
      <c r="J13" s="55"/>
      <c r="K13" s="55"/>
      <c r="L13" s="55" t="s">
        <v>29</v>
      </c>
      <c r="M13" s="55"/>
      <c r="N13" s="55"/>
      <c r="O13" s="54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1" t="s">
        <v>15</v>
      </c>
      <c r="B14" s="21" t="s">
        <v>16</v>
      </c>
      <c r="C14" s="22" t="s">
        <v>17</v>
      </c>
      <c r="D14" s="22" t="s">
        <v>1</v>
      </c>
      <c r="E14" s="22" t="s">
        <v>31</v>
      </c>
      <c r="F14" s="22" t="s">
        <v>17</v>
      </c>
      <c r="G14" s="22" t="s">
        <v>1</v>
      </c>
      <c r="H14" s="22" t="s">
        <v>31</v>
      </c>
      <c r="I14" s="22" t="s">
        <v>17</v>
      </c>
      <c r="J14" s="22" t="s">
        <v>1</v>
      </c>
      <c r="K14" s="22" t="s">
        <v>31</v>
      </c>
      <c r="L14" s="22" t="s">
        <v>17</v>
      </c>
      <c r="M14" s="22" t="s">
        <v>1</v>
      </c>
      <c r="N14" s="22" t="s">
        <v>31</v>
      </c>
      <c r="O14" s="54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1" t="s">
        <v>23</v>
      </c>
      <c r="B15" s="21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1" t="s">
        <v>23</v>
      </c>
      <c r="B16" s="21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1" t="s">
        <v>152</v>
      </c>
      <c r="B17" s="21" t="s">
        <v>24</v>
      </c>
      <c r="C17" s="12">
        <v>0.61103638476176791</v>
      </c>
      <c r="D17" s="12">
        <v>4.4797463423864174</v>
      </c>
      <c r="E17" s="12">
        <v>0.61250683400937733</v>
      </c>
      <c r="F17" s="12">
        <v>1.8965755284614878</v>
      </c>
      <c r="G17" s="12">
        <v>29.997238469499944</v>
      </c>
      <c r="H17" s="12">
        <v>7.9793409821618848</v>
      </c>
      <c r="I17" s="12">
        <v>4.0792674812199641</v>
      </c>
      <c r="J17" s="12">
        <v>109.61623915023821</v>
      </c>
      <c r="K17" s="12">
        <v>5.9902886345316819</v>
      </c>
      <c r="L17" s="12">
        <v>3.3675313867088619</v>
      </c>
      <c r="M17" s="12">
        <v>147.67124603794213</v>
      </c>
      <c r="N17" s="12">
        <v>87.544698266594935</v>
      </c>
      <c r="O17" s="17">
        <v>1.1604235073809448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1" t="s">
        <v>152</v>
      </c>
      <c r="B18" s="21" t="s">
        <v>2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7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1" t="s">
        <v>152</v>
      </c>
      <c r="B19" s="21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1" t="s">
        <v>152</v>
      </c>
      <c r="B20" s="21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1" t="s">
        <v>153</v>
      </c>
      <c r="B21" s="21" t="s">
        <v>24</v>
      </c>
      <c r="C21" s="12">
        <v>0.17869376997939598</v>
      </c>
      <c r="D21" s="12">
        <v>0</v>
      </c>
      <c r="E21" s="12">
        <v>0.17862585066714545</v>
      </c>
      <c r="F21" s="12">
        <v>0.6657546009085793</v>
      </c>
      <c r="G21" s="12">
        <v>0</v>
      </c>
      <c r="H21" s="12">
        <v>0.5216430866875148</v>
      </c>
      <c r="I21" s="12">
        <v>1.6639943525816596</v>
      </c>
      <c r="J21" s="12">
        <v>0</v>
      </c>
      <c r="K21" s="12">
        <v>1.6338634102541918</v>
      </c>
      <c r="L21" s="12">
        <v>1.2598125206847559</v>
      </c>
      <c r="M21" s="12">
        <v>0</v>
      </c>
      <c r="N21" s="12">
        <v>0.52492188361864833</v>
      </c>
      <c r="O21" s="17">
        <v>0.31613110022592728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1" t="s">
        <v>153</v>
      </c>
      <c r="B22" s="21" t="s">
        <v>2</v>
      </c>
      <c r="C22" s="12">
        <v>2.1367475501616689E-3</v>
      </c>
      <c r="D22" s="12">
        <v>0</v>
      </c>
      <c r="E22" s="12">
        <v>2.1359353986016186E-3</v>
      </c>
      <c r="F22" s="12">
        <v>3.7221536523651102E-4</v>
      </c>
      <c r="G22" s="12">
        <v>0</v>
      </c>
      <c r="H22" s="12">
        <v>2.9164435629811994E-4</v>
      </c>
      <c r="I22" s="12">
        <v>8.4227150253266027E-3</v>
      </c>
      <c r="J22" s="12">
        <v>0</v>
      </c>
      <c r="K22" s="12">
        <v>8.2701998799025386E-3</v>
      </c>
      <c r="L22" s="12">
        <v>0</v>
      </c>
      <c r="M22" s="12">
        <v>0</v>
      </c>
      <c r="N22" s="12">
        <v>0</v>
      </c>
      <c r="O22" s="17">
        <v>2.7041339763338181E-3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1" t="s">
        <v>153</v>
      </c>
      <c r="B23" s="21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1" t="s">
        <v>153</v>
      </c>
      <c r="B24" s="21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56" t="s">
        <v>30</v>
      </c>
      <c r="B25" s="56"/>
      <c r="C25" s="12">
        <v>0.79186690229132561</v>
      </c>
      <c r="D25" s="12">
        <v>4.4797463423864174</v>
      </c>
      <c r="E25" s="12">
        <v>0.79326862007512433</v>
      </c>
      <c r="F25" s="12">
        <v>2.5627023447353032</v>
      </c>
      <c r="G25" s="12">
        <v>29.997238469499944</v>
      </c>
      <c r="H25" s="12">
        <v>8.5012757132056986</v>
      </c>
      <c r="I25" s="12">
        <v>5.7516845488269501</v>
      </c>
      <c r="J25" s="12">
        <v>109.61623915023821</v>
      </c>
      <c r="K25" s="12">
        <v>7.6324222446657757</v>
      </c>
      <c r="L25" s="12">
        <v>4.6273439073936178</v>
      </c>
      <c r="M25" s="12">
        <v>147.67124603794213</v>
      </c>
      <c r="N25" s="12">
        <v>88.069620150213581</v>
      </c>
      <c r="O25" s="12">
        <v>1.4792587415832059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56" t="s">
        <v>36</v>
      </c>
      <c r="B26" s="56"/>
      <c r="C26" s="55" t="s">
        <v>26</v>
      </c>
      <c r="D26" s="55"/>
      <c r="E26" s="55"/>
      <c r="F26" s="55" t="s">
        <v>27</v>
      </c>
      <c r="G26" s="55"/>
      <c r="H26" s="55"/>
      <c r="I26" s="55" t="s">
        <v>28</v>
      </c>
      <c r="J26" s="55"/>
      <c r="K26" s="55"/>
      <c r="L26" s="55" t="s">
        <v>29</v>
      </c>
      <c r="M26" s="55"/>
      <c r="N26" s="55"/>
      <c r="O26" s="54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1" t="s">
        <v>15</v>
      </c>
      <c r="B27" s="21" t="s">
        <v>16</v>
      </c>
      <c r="C27" s="22" t="s">
        <v>0</v>
      </c>
      <c r="D27" s="22" t="s">
        <v>1</v>
      </c>
      <c r="E27" s="22" t="s">
        <v>31</v>
      </c>
      <c r="F27" s="22" t="s">
        <v>0</v>
      </c>
      <c r="G27" s="22" t="s">
        <v>1</v>
      </c>
      <c r="H27" s="22" t="s">
        <v>31</v>
      </c>
      <c r="I27" s="22" t="s">
        <v>0</v>
      </c>
      <c r="J27" s="22" t="s">
        <v>1</v>
      </c>
      <c r="K27" s="22" t="s">
        <v>31</v>
      </c>
      <c r="L27" s="22" t="s">
        <v>0</v>
      </c>
      <c r="M27" s="22" t="s">
        <v>1</v>
      </c>
      <c r="N27" s="22" t="s">
        <v>31</v>
      </c>
      <c r="O27" s="54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1" t="s">
        <v>23</v>
      </c>
      <c r="B28" s="21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1" t="s">
        <v>152</v>
      </c>
      <c r="B29" s="21" t="s">
        <v>24</v>
      </c>
      <c r="C29" s="12">
        <v>5.4213786017472017E-2</v>
      </c>
      <c r="D29" s="12">
        <v>3.9187223262373458</v>
      </c>
      <c r="E29" s="12">
        <v>5.5682638357810135E-2</v>
      </c>
      <c r="F29" s="12">
        <v>1.0315004936783927E-2</v>
      </c>
      <c r="G29" s="12">
        <v>0</v>
      </c>
      <c r="H29" s="12">
        <v>8.0821837461996018E-3</v>
      </c>
      <c r="I29" s="12">
        <v>0.26812599969313511</v>
      </c>
      <c r="J29" s="12">
        <v>10.992589088318056</v>
      </c>
      <c r="K29" s="12">
        <v>0.46232027584261298</v>
      </c>
      <c r="L29" s="12">
        <v>3.5302176548310649</v>
      </c>
      <c r="M29" s="12">
        <v>0</v>
      </c>
      <c r="N29" s="12">
        <v>1.470924022846277</v>
      </c>
      <c r="O29" s="17">
        <v>9.395471241060864E-2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1" t="s">
        <v>152</v>
      </c>
      <c r="B30" s="21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1" t="s">
        <v>153</v>
      </c>
      <c r="B31" s="21" t="s">
        <v>24</v>
      </c>
      <c r="C31" s="12">
        <v>4.6251311916903825E-3</v>
      </c>
      <c r="D31" s="12">
        <v>0</v>
      </c>
      <c r="E31" s="12">
        <v>4.6233732360009125E-3</v>
      </c>
      <c r="F31" s="12">
        <v>0</v>
      </c>
      <c r="G31" s="12">
        <v>0</v>
      </c>
      <c r="H31" s="12">
        <v>0</v>
      </c>
      <c r="I31" s="12">
        <v>0.15652564405140473</v>
      </c>
      <c r="J31" s="12">
        <v>0</v>
      </c>
      <c r="K31" s="12">
        <v>0.1536913404695654</v>
      </c>
      <c r="L31" s="12">
        <v>0</v>
      </c>
      <c r="M31" s="12">
        <v>0</v>
      </c>
      <c r="N31" s="12">
        <v>0</v>
      </c>
      <c r="O31" s="17">
        <v>1.8571485125111638E-2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1" t="s">
        <v>153</v>
      </c>
      <c r="B32" s="21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56" t="s">
        <v>30</v>
      </c>
      <c r="B33" s="56"/>
      <c r="C33" s="12">
        <v>5.88389172091624E-2</v>
      </c>
      <c r="D33" s="12">
        <v>3.9187223262373458</v>
      </c>
      <c r="E33" s="12">
        <v>6.0306011593811049E-2</v>
      </c>
      <c r="F33" s="12">
        <v>1.0315004936783927E-2</v>
      </c>
      <c r="G33" s="12">
        <v>0</v>
      </c>
      <c r="H33" s="12">
        <v>8.0821837461996018E-3</v>
      </c>
      <c r="I33" s="12">
        <v>0.42465164374453984</v>
      </c>
      <c r="J33" s="12">
        <v>10.992589088318056</v>
      </c>
      <c r="K33" s="12">
        <v>0.61601161631217838</v>
      </c>
      <c r="L33" s="12">
        <v>3.5302176548310649</v>
      </c>
      <c r="M33" s="12">
        <v>0</v>
      </c>
      <c r="N33" s="12">
        <v>1.470924022846277</v>
      </c>
      <c r="O33" s="12">
        <v>0.11252619753572028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x14ac:dyDescent="0.25">
      <c r="B35" s="54" t="s">
        <v>37</v>
      </c>
      <c r="C35" s="55" t="s">
        <v>26</v>
      </c>
      <c r="D35" s="55"/>
      <c r="E35" s="55" t="s">
        <v>27</v>
      </c>
      <c r="F35" s="55"/>
      <c r="G35" s="55" t="s">
        <v>28</v>
      </c>
      <c r="H35" s="55"/>
      <c r="I35" s="55" t="s">
        <v>29</v>
      </c>
      <c r="J35" s="55"/>
      <c r="K35" s="54" t="s">
        <v>30</v>
      </c>
      <c r="L35" s="11"/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54"/>
      <c r="C36" s="22" t="s">
        <v>0</v>
      </c>
      <c r="D36" s="22" t="s">
        <v>1</v>
      </c>
      <c r="E36" s="22" t="s">
        <v>0</v>
      </c>
      <c r="F36" s="22" t="s">
        <v>1</v>
      </c>
      <c r="G36" s="22" t="s">
        <v>0</v>
      </c>
      <c r="H36" s="22" t="s">
        <v>1</v>
      </c>
      <c r="I36" s="22" t="s">
        <v>0</v>
      </c>
      <c r="J36" s="22" t="s">
        <v>1</v>
      </c>
      <c r="K36" s="54"/>
      <c r="L36" s="11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21" t="s">
        <v>32</v>
      </c>
      <c r="C37" s="16">
        <v>92049</v>
      </c>
      <c r="D37" s="16">
        <v>35</v>
      </c>
      <c r="E37" s="16">
        <v>257</v>
      </c>
      <c r="F37" s="16">
        <v>71</v>
      </c>
      <c r="G37" s="16">
        <v>9381</v>
      </c>
      <c r="H37" s="16">
        <v>173</v>
      </c>
      <c r="I37" s="16">
        <v>10</v>
      </c>
      <c r="J37" s="16">
        <v>14</v>
      </c>
      <c r="K37" s="16">
        <v>101990</v>
      </c>
      <c r="L37" s="11"/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21" t="s">
        <v>33</v>
      </c>
      <c r="C38" s="16">
        <v>14448.883383333334</v>
      </c>
      <c r="D38" s="16">
        <v>66.807424999999995</v>
      </c>
      <c r="E38" s="16">
        <v>105.538</v>
      </c>
      <c r="F38" s="16">
        <v>860.66922499999998</v>
      </c>
      <c r="G38" s="16">
        <v>7646.8995500000001</v>
      </c>
      <c r="H38" s="16">
        <v>4683.8870999999999</v>
      </c>
      <c r="I38" s="16">
        <v>14.632616666666667</v>
      </c>
      <c r="J38" s="16">
        <v>1294.7818333333332</v>
      </c>
      <c r="K38" s="16">
        <v>29122.099133333333</v>
      </c>
      <c r="L38" s="11"/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21" t="s">
        <v>34</v>
      </c>
      <c r="C39" s="16">
        <v>514080.04599999997</v>
      </c>
      <c r="D39" s="16">
        <v>1748.1130000000001</v>
      </c>
      <c r="E39" s="16">
        <v>1650.6220000000001</v>
      </c>
      <c r="F39" s="16">
        <v>3712.2</v>
      </c>
      <c r="G39" s="16">
        <v>59251.87</v>
      </c>
      <c r="H39" s="16">
        <v>57822.8</v>
      </c>
      <c r="I39" s="16">
        <v>31.141999999999999</v>
      </c>
      <c r="J39" s="16">
        <v>1660</v>
      </c>
      <c r="K39" s="16">
        <v>639956.79299999995</v>
      </c>
      <c r="L39" s="11"/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63" t="s">
        <v>38</v>
      </c>
      <c r="C42" s="63"/>
      <c r="D42" s="63"/>
      <c r="E42" s="63"/>
      <c r="F42" s="63"/>
      <c r="G42" s="63"/>
      <c r="H42" s="63"/>
      <c r="I42" s="63"/>
      <c r="J42" s="63"/>
      <c r="K42" s="63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63" t="s">
        <v>39</v>
      </c>
      <c r="C43" s="63"/>
      <c r="D43" s="63"/>
      <c r="E43" s="63"/>
      <c r="F43" s="63"/>
      <c r="G43" s="63"/>
      <c r="H43" s="63"/>
      <c r="I43" s="63"/>
      <c r="J43" s="63"/>
      <c r="K43" s="63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63" t="s">
        <v>40</v>
      </c>
      <c r="C44" s="63"/>
      <c r="D44" s="63"/>
      <c r="E44" s="63"/>
      <c r="F44" s="63"/>
      <c r="G44" s="63"/>
      <c r="H44" s="63"/>
      <c r="I44" s="63"/>
      <c r="J44" s="63"/>
      <c r="K44" s="63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B11:C11"/>
    <mergeCell ref="F13:H13"/>
    <mergeCell ref="I13:K13"/>
    <mergeCell ref="L13:N13"/>
    <mergeCell ref="O13:O14"/>
    <mergeCell ref="A25:B25"/>
    <mergeCell ref="A13:B13"/>
    <mergeCell ref="C13:E13"/>
    <mergeCell ref="B42:K42"/>
    <mergeCell ref="B43:K43"/>
    <mergeCell ref="B44:K44"/>
    <mergeCell ref="O26:O27"/>
    <mergeCell ref="A33:B33"/>
    <mergeCell ref="B35:B36"/>
    <mergeCell ref="C35:D35"/>
    <mergeCell ref="E35:F35"/>
    <mergeCell ref="G35:H35"/>
    <mergeCell ref="I35:J35"/>
    <mergeCell ref="K35:K36"/>
    <mergeCell ref="A26:B26"/>
    <mergeCell ref="C26:E26"/>
    <mergeCell ref="F26:H26"/>
    <mergeCell ref="I26:K26"/>
    <mergeCell ref="L26:N2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C13" sqref="E13"/>
    </sheetView>
  </sheetViews>
  <sheetFormatPr defaultRowHeight="15" x14ac:dyDescent="0.25"/>
  <cols>
    <col min="1" max="1" width="36.5703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5703125" style="11" customWidth="1"/>
  </cols>
  <sheetData>
    <row r="1" spans="1:29" x14ac:dyDescent="0.25">
      <c r="A1" s="57" t="s">
        <v>4</v>
      </c>
      <c r="B1" s="58"/>
      <c r="C1" s="58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59" t="s">
        <v>6</v>
      </c>
      <c r="C2" s="59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60" t="s">
        <v>42</v>
      </c>
      <c r="C3" s="60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59">
        <v>4</v>
      </c>
      <c r="C4" s="59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1"/>
      <c r="C5" s="62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1"/>
      <c r="C6" s="62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4"/>
      <c r="C7" s="65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6"/>
      <c r="C8" s="66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7"/>
      <c r="C9" s="67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6" t="s">
        <v>44</v>
      </c>
      <c r="C10" s="66"/>
      <c r="D10" s="6"/>
      <c r="F10" s="9"/>
      <c r="G10" s="9"/>
      <c r="H10" s="9"/>
      <c r="I10" s="9"/>
    </row>
    <row r="11" spans="1:29" x14ac:dyDescent="0.25">
      <c r="A11" s="3" t="s">
        <v>22</v>
      </c>
      <c r="B11" s="66" t="s">
        <v>63</v>
      </c>
      <c r="C11" s="66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56" t="s">
        <v>35</v>
      </c>
      <c r="B13" s="56"/>
      <c r="C13" s="55" t="s">
        <v>26</v>
      </c>
      <c r="D13" s="55"/>
      <c r="E13" s="55"/>
      <c r="F13" s="55" t="s">
        <v>27</v>
      </c>
      <c r="G13" s="55"/>
      <c r="H13" s="55"/>
      <c r="I13" s="55" t="s">
        <v>28</v>
      </c>
      <c r="J13" s="55"/>
      <c r="K13" s="55"/>
      <c r="L13" s="55" t="s">
        <v>29</v>
      </c>
      <c r="M13" s="55"/>
      <c r="N13" s="55"/>
      <c r="O13" s="54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1" t="s">
        <v>15</v>
      </c>
      <c r="B14" s="21" t="s">
        <v>16</v>
      </c>
      <c r="C14" s="22" t="s">
        <v>17</v>
      </c>
      <c r="D14" s="22" t="s">
        <v>1</v>
      </c>
      <c r="E14" s="22" t="s">
        <v>31</v>
      </c>
      <c r="F14" s="22" t="s">
        <v>17</v>
      </c>
      <c r="G14" s="22" t="s">
        <v>1</v>
      </c>
      <c r="H14" s="22" t="s">
        <v>31</v>
      </c>
      <c r="I14" s="22" t="s">
        <v>17</v>
      </c>
      <c r="J14" s="22" t="s">
        <v>1</v>
      </c>
      <c r="K14" s="22" t="s">
        <v>31</v>
      </c>
      <c r="L14" s="22" t="s">
        <v>17</v>
      </c>
      <c r="M14" s="22" t="s">
        <v>1</v>
      </c>
      <c r="N14" s="22" t="s">
        <v>31</v>
      </c>
      <c r="O14" s="54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1" t="s">
        <v>23</v>
      </c>
      <c r="B15" s="21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1" t="s">
        <v>23</v>
      </c>
      <c r="B16" s="21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1" t="s">
        <v>152</v>
      </c>
      <c r="B17" s="21" t="s">
        <v>24</v>
      </c>
      <c r="C17" s="12">
        <v>9.0366824738018936E-2</v>
      </c>
      <c r="D17" s="12">
        <v>0</v>
      </c>
      <c r="E17" s="12">
        <v>9.0354784952943606E-2</v>
      </c>
      <c r="F17" s="12">
        <v>0.95747593529603658</v>
      </c>
      <c r="G17" s="12">
        <v>1.7011653137091054</v>
      </c>
      <c r="H17" s="12">
        <v>1.1625539154038829</v>
      </c>
      <c r="I17" s="12">
        <v>0.7487067338904192</v>
      </c>
      <c r="J17" s="12">
        <v>3.6681640391076638</v>
      </c>
      <c r="K17" s="12">
        <v>0.82313858504981663</v>
      </c>
      <c r="L17" s="12">
        <v>10.435313788811373</v>
      </c>
      <c r="M17" s="12">
        <v>7.0651471233291865</v>
      </c>
      <c r="N17" s="12">
        <v>8.7841583084073491</v>
      </c>
      <c r="O17" s="17">
        <v>0.27212337373574713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1" t="s">
        <v>152</v>
      </c>
      <c r="B18" s="21" t="s">
        <v>2</v>
      </c>
      <c r="C18" s="12">
        <v>3.0934984153252507E-2</v>
      </c>
      <c r="D18" s="12">
        <v>0</v>
      </c>
      <c r="E18" s="12">
        <v>3.0930862612392866E-2</v>
      </c>
      <c r="F18" s="12">
        <v>0.23267401495832607</v>
      </c>
      <c r="G18" s="12">
        <v>3.3057388003543867E-2</v>
      </c>
      <c r="H18" s="12">
        <v>0.17762821782837099</v>
      </c>
      <c r="I18" s="12">
        <v>0.21231346469551973</v>
      </c>
      <c r="J18" s="12">
        <v>0.24168804677095937</v>
      </c>
      <c r="K18" s="12">
        <v>0.2130623725548679</v>
      </c>
      <c r="L18" s="12">
        <v>9.0096633615073429</v>
      </c>
      <c r="M18" s="12">
        <v>3.701448069791931</v>
      </c>
      <c r="N18" s="12">
        <v>6.4089941246266378</v>
      </c>
      <c r="O18" s="17">
        <v>0.10110653599470087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1" t="s">
        <v>152</v>
      </c>
      <c r="B19" s="21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1" t="s">
        <v>152</v>
      </c>
      <c r="B20" s="21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1" t="s">
        <v>153</v>
      </c>
      <c r="B21" s="21" t="s">
        <v>24</v>
      </c>
      <c r="C21" s="12">
        <v>7.618324694289158E-2</v>
      </c>
      <c r="D21" s="12">
        <v>0</v>
      </c>
      <c r="E21" s="12">
        <v>7.6173096869319862E-2</v>
      </c>
      <c r="F21" s="12">
        <v>0.15713431841302972</v>
      </c>
      <c r="G21" s="12">
        <v>0</v>
      </c>
      <c r="H21" s="12">
        <v>0.11380333969913364</v>
      </c>
      <c r="I21" s="12">
        <v>0.32544456476340555</v>
      </c>
      <c r="J21" s="12">
        <v>0</v>
      </c>
      <c r="K21" s="12">
        <v>0.3171473235734707</v>
      </c>
      <c r="L21" s="12">
        <v>5.9584021303618391</v>
      </c>
      <c r="M21" s="12">
        <v>0</v>
      </c>
      <c r="N21" s="12">
        <v>3.0391849792449648</v>
      </c>
      <c r="O21" s="17">
        <v>0.13597372605519897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1" t="s">
        <v>153</v>
      </c>
      <c r="B22" s="21" t="s">
        <v>2</v>
      </c>
      <c r="C22" s="12">
        <v>3.1027031946886398E-3</v>
      </c>
      <c r="D22" s="12">
        <v>0</v>
      </c>
      <c r="E22" s="12">
        <v>3.1022898142282233E-3</v>
      </c>
      <c r="F22" s="12">
        <v>9.9083486928033468E-4</v>
      </c>
      <c r="G22" s="12">
        <v>0</v>
      </c>
      <c r="H22" s="12">
        <v>7.1760464775151524E-4</v>
      </c>
      <c r="I22" s="12">
        <v>2.1193578999307489E-2</v>
      </c>
      <c r="J22" s="12">
        <v>0</v>
      </c>
      <c r="K22" s="12">
        <v>2.0653246618082956E-2</v>
      </c>
      <c r="L22" s="12">
        <v>1.4261392399722115</v>
      </c>
      <c r="M22" s="12">
        <v>0</v>
      </c>
      <c r="N22" s="12">
        <v>0.72742672642877904</v>
      </c>
      <c r="O22" s="17">
        <v>1.0489632477092533E-2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1" t="s">
        <v>153</v>
      </c>
      <c r="B23" s="21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1" t="s">
        <v>153</v>
      </c>
      <c r="B24" s="21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56" t="s">
        <v>30</v>
      </c>
      <c r="B25" s="56"/>
      <c r="C25" s="12">
        <v>0.20058775902885168</v>
      </c>
      <c r="D25" s="12">
        <v>0</v>
      </c>
      <c r="E25" s="12">
        <v>0.20056103424888455</v>
      </c>
      <c r="F25" s="12">
        <v>1.3482751035366729</v>
      </c>
      <c r="G25" s="12">
        <v>1.7342227017126493</v>
      </c>
      <c r="H25" s="12">
        <v>1.454703077579139</v>
      </c>
      <c r="I25" s="12">
        <v>1.3076583423486519</v>
      </c>
      <c r="J25" s="12">
        <v>3.9098520858786232</v>
      </c>
      <c r="K25" s="12">
        <v>1.3740015277962381</v>
      </c>
      <c r="L25" s="12">
        <v>26.829518520652766</v>
      </c>
      <c r="M25" s="12">
        <v>10.766595193121118</v>
      </c>
      <c r="N25" s="12">
        <v>18.95976413870773</v>
      </c>
      <c r="O25" s="12">
        <v>0.51969326826273954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56" t="s">
        <v>36</v>
      </c>
      <c r="B26" s="56"/>
      <c r="C26" s="55" t="s">
        <v>26</v>
      </c>
      <c r="D26" s="55"/>
      <c r="E26" s="55"/>
      <c r="F26" s="55" t="s">
        <v>27</v>
      </c>
      <c r="G26" s="55"/>
      <c r="H26" s="55"/>
      <c r="I26" s="55" t="s">
        <v>28</v>
      </c>
      <c r="J26" s="55"/>
      <c r="K26" s="55"/>
      <c r="L26" s="55" t="s">
        <v>29</v>
      </c>
      <c r="M26" s="55"/>
      <c r="N26" s="55"/>
      <c r="O26" s="54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1" t="s">
        <v>15</v>
      </c>
      <c r="B27" s="21" t="s">
        <v>16</v>
      </c>
      <c r="C27" s="22" t="s">
        <v>0</v>
      </c>
      <c r="D27" s="22" t="s">
        <v>1</v>
      </c>
      <c r="E27" s="22" t="s">
        <v>31</v>
      </c>
      <c r="F27" s="22" t="s">
        <v>0</v>
      </c>
      <c r="G27" s="22" t="s">
        <v>1</v>
      </c>
      <c r="H27" s="22" t="s">
        <v>31</v>
      </c>
      <c r="I27" s="22" t="s">
        <v>0</v>
      </c>
      <c r="J27" s="22" t="s">
        <v>1</v>
      </c>
      <c r="K27" s="22" t="s">
        <v>31</v>
      </c>
      <c r="L27" s="22" t="s">
        <v>0</v>
      </c>
      <c r="M27" s="22" t="s">
        <v>1</v>
      </c>
      <c r="N27" s="22" t="s">
        <v>31</v>
      </c>
      <c r="O27" s="54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1" t="s">
        <v>23</v>
      </c>
      <c r="B28" s="21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1" t="s">
        <v>152</v>
      </c>
      <c r="B29" s="21" t="s">
        <v>24</v>
      </c>
      <c r="C29" s="12">
        <v>0.29530691964007161</v>
      </c>
      <c r="D29" s="12">
        <v>0.18597536854674165</v>
      </c>
      <c r="E29" s="12">
        <v>0.29529235313979973</v>
      </c>
      <c r="F29" s="12">
        <v>1.3273866275807709</v>
      </c>
      <c r="G29" s="12">
        <v>2.4809304118743123</v>
      </c>
      <c r="H29" s="12">
        <v>1.6454850650677779</v>
      </c>
      <c r="I29" s="12">
        <v>2.0699226907660329</v>
      </c>
      <c r="J29" s="12">
        <v>43.463400112520212</v>
      </c>
      <c r="K29" s="12">
        <v>3.1252534691678844</v>
      </c>
      <c r="L29" s="12">
        <v>57.708583961672822</v>
      </c>
      <c r="M29" s="12">
        <v>242.61806248238599</v>
      </c>
      <c r="N29" s="12">
        <v>148.30181840470678</v>
      </c>
      <c r="O29" s="17">
        <v>1.6764307257175888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1" t="s">
        <v>152</v>
      </c>
      <c r="B30" s="21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1" t="s">
        <v>153</v>
      </c>
      <c r="B31" s="21" t="s">
        <v>24</v>
      </c>
      <c r="C31" s="12">
        <v>1.4011965625237543E-3</v>
      </c>
      <c r="D31" s="12">
        <v>0</v>
      </c>
      <c r="E31" s="12">
        <v>1.4010098778027853E-3</v>
      </c>
      <c r="F31" s="12">
        <v>1.0118499993202589E-2</v>
      </c>
      <c r="G31" s="12">
        <v>0</v>
      </c>
      <c r="H31" s="12">
        <v>7.3282469647739969E-3</v>
      </c>
      <c r="I31" s="12">
        <v>6.1706262366751519E-3</v>
      </c>
      <c r="J31" s="12">
        <v>0</v>
      </c>
      <c r="K31" s="12">
        <v>6.0133055138176204E-3</v>
      </c>
      <c r="L31" s="12">
        <v>0.29021006306325248</v>
      </c>
      <c r="M31" s="12">
        <v>0</v>
      </c>
      <c r="N31" s="12">
        <v>0.14802660934769926</v>
      </c>
      <c r="O31" s="17">
        <v>3.0932494893923775E-3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1" t="s">
        <v>153</v>
      </c>
      <c r="B32" s="21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56" t="s">
        <v>30</v>
      </c>
      <c r="B33" s="56"/>
      <c r="C33" s="12">
        <v>0.29670811620259535</v>
      </c>
      <c r="D33" s="12">
        <v>0.18597536854674165</v>
      </c>
      <c r="E33" s="12">
        <v>0.29669336301760252</v>
      </c>
      <c r="F33" s="12">
        <v>1.3375051275739736</v>
      </c>
      <c r="G33" s="12">
        <v>2.4809304118743123</v>
      </c>
      <c r="H33" s="12">
        <v>1.6528133120325519</v>
      </c>
      <c r="I33" s="12">
        <v>2.0760933170027078</v>
      </c>
      <c r="J33" s="12">
        <v>43.463400112520212</v>
      </c>
      <c r="K33" s="12">
        <v>3.131266774681702</v>
      </c>
      <c r="L33" s="12">
        <v>57.998794024736071</v>
      </c>
      <c r="M33" s="12">
        <v>242.61806248238599</v>
      </c>
      <c r="N33" s="12">
        <v>148.44984501405449</v>
      </c>
      <c r="O33" s="12">
        <v>1.679523975206981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x14ac:dyDescent="0.25">
      <c r="B35" s="54" t="s">
        <v>37</v>
      </c>
      <c r="C35" s="55" t="s">
        <v>26</v>
      </c>
      <c r="D35" s="55"/>
      <c r="E35" s="55" t="s">
        <v>27</v>
      </c>
      <c r="F35" s="55"/>
      <c r="G35" s="55" t="s">
        <v>28</v>
      </c>
      <c r="H35" s="55"/>
      <c r="I35" s="55" t="s">
        <v>29</v>
      </c>
      <c r="J35" s="55"/>
      <c r="K35" s="54" t="s">
        <v>30</v>
      </c>
      <c r="L35" s="11"/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54"/>
      <c r="C36" s="22" t="s">
        <v>0</v>
      </c>
      <c r="D36" s="22" t="s">
        <v>1</v>
      </c>
      <c r="E36" s="22" t="s">
        <v>0</v>
      </c>
      <c r="F36" s="22" t="s">
        <v>1</v>
      </c>
      <c r="G36" s="22" t="s">
        <v>0</v>
      </c>
      <c r="H36" s="22" t="s">
        <v>1</v>
      </c>
      <c r="I36" s="22" t="s">
        <v>0</v>
      </c>
      <c r="J36" s="22" t="s">
        <v>1</v>
      </c>
      <c r="K36" s="54"/>
      <c r="L36" s="11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21" t="s">
        <v>32</v>
      </c>
      <c r="C37" s="16">
        <v>142589</v>
      </c>
      <c r="D37" s="16">
        <v>19</v>
      </c>
      <c r="E37" s="16">
        <v>239</v>
      </c>
      <c r="F37" s="16">
        <v>91</v>
      </c>
      <c r="G37" s="16">
        <v>29623</v>
      </c>
      <c r="H37" s="16">
        <v>775</v>
      </c>
      <c r="I37" s="16">
        <v>532</v>
      </c>
      <c r="J37" s="16">
        <v>511</v>
      </c>
      <c r="K37" s="16">
        <v>174379</v>
      </c>
      <c r="L37" s="11"/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21" t="s">
        <v>33</v>
      </c>
      <c r="C38" s="16">
        <v>28784.961033333333</v>
      </c>
      <c r="D38" s="16">
        <v>45.595950000000002</v>
      </c>
      <c r="E38" s="16">
        <v>63.659841666666665</v>
      </c>
      <c r="F38" s="16">
        <v>238.461825</v>
      </c>
      <c r="G38" s="16">
        <v>21559.838633333333</v>
      </c>
      <c r="H38" s="16">
        <v>23343.711224999999</v>
      </c>
      <c r="I38" s="16">
        <v>7413.0498666666663</v>
      </c>
      <c r="J38" s="16">
        <v>130702.5343</v>
      </c>
      <c r="K38" s="16">
        <v>212151.81267499999</v>
      </c>
      <c r="L38" s="11"/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21" t="s">
        <v>34</v>
      </c>
      <c r="C39" s="16">
        <v>874570.05</v>
      </c>
      <c r="D39" s="16">
        <v>633.6</v>
      </c>
      <c r="E39" s="16">
        <v>1267.3979999999999</v>
      </c>
      <c r="F39" s="16">
        <v>5259.18</v>
      </c>
      <c r="G39" s="16">
        <v>248475.35500000001</v>
      </c>
      <c r="H39" s="16">
        <v>369656.804</v>
      </c>
      <c r="I39" s="16">
        <v>7.4039999999999999</v>
      </c>
      <c r="J39" s="16">
        <v>1783.8</v>
      </c>
      <c r="K39" s="16">
        <v>1501653.591</v>
      </c>
      <c r="L39" s="11"/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63" t="s">
        <v>38</v>
      </c>
      <c r="C42" s="63"/>
      <c r="D42" s="63"/>
      <c r="E42" s="63"/>
      <c r="F42" s="63"/>
      <c r="G42" s="63"/>
      <c r="H42" s="63"/>
      <c r="I42" s="63"/>
      <c r="J42" s="63"/>
      <c r="K42" s="63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63" t="s">
        <v>39</v>
      </c>
      <c r="C43" s="63"/>
      <c r="D43" s="63"/>
      <c r="E43" s="63"/>
      <c r="F43" s="63"/>
      <c r="G43" s="63"/>
      <c r="H43" s="63"/>
      <c r="I43" s="63"/>
      <c r="J43" s="63"/>
      <c r="K43" s="63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63" t="s">
        <v>40</v>
      </c>
      <c r="C44" s="63"/>
      <c r="D44" s="63"/>
      <c r="E44" s="63"/>
      <c r="F44" s="63"/>
      <c r="G44" s="63"/>
      <c r="H44" s="63"/>
      <c r="I44" s="63"/>
      <c r="J44" s="63"/>
      <c r="K44" s="63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B11:C11"/>
    <mergeCell ref="F13:H13"/>
    <mergeCell ref="I13:K13"/>
    <mergeCell ref="L13:N13"/>
    <mergeCell ref="O13:O14"/>
    <mergeCell ref="A25:B25"/>
    <mergeCell ref="A13:B13"/>
    <mergeCell ref="C13:E13"/>
    <mergeCell ref="B42:K42"/>
    <mergeCell ref="B43:K43"/>
    <mergeCell ref="B44:K44"/>
    <mergeCell ref="O26:O27"/>
    <mergeCell ref="A33:B33"/>
    <mergeCell ref="B35:B36"/>
    <mergeCell ref="C35:D35"/>
    <mergeCell ref="E35:F35"/>
    <mergeCell ref="G35:H35"/>
    <mergeCell ref="I35:J35"/>
    <mergeCell ref="K35:K36"/>
    <mergeCell ref="A26:B26"/>
    <mergeCell ref="C26:E26"/>
    <mergeCell ref="F26:H26"/>
    <mergeCell ref="I26:K26"/>
    <mergeCell ref="L26:N2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C13" sqref="E13"/>
    </sheetView>
  </sheetViews>
  <sheetFormatPr defaultRowHeight="15" x14ac:dyDescent="0.25"/>
  <cols>
    <col min="1" max="1" width="36.5703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5703125" style="11" customWidth="1"/>
  </cols>
  <sheetData>
    <row r="1" spans="1:29" x14ac:dyDescent="0.25">
      <c r="A1" s="57" t="s">
        <v>4</v>
      </c>
      <c r="B1" s="58"/>
      <c r="C1" s="58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59" t="s">
        <v>6</v>
      </c>
      <c r="C2" s="59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60" t="s">
        <v>42</v>
      </c>
      <c r="C3" s="60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59">
        <v>4</v>
      </c>
      <c r="C4" s="59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1"/>
      <c r="C5" s="62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1"/>
      <c r="C6" s="62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4"/>
      <c r="C7" s="65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6"/>
      <c r="C8" s="66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7"/>
      <c r="C9" s="67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6" t="s">
        <v>44</v>
      </c>
      <c r="C10" s="66"/>
      <c r="D10" s="6"/>
      <c r="F10" s="9"/>
      <c r="G10" s="9"/>
      <c r="H10" s="9"/>
      <c r="I10" s="9"/>
    </row>
    <row r="11" spans="1:29" x14ac:dyDescent="0.25">
      <c r="A11" s="3" t="s">
        <v>22</v>
      </c>
      <c r="B11" s="66" t="s">
        <v>64</v>
      </c>
      <c r="C11" s="66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56" t="s">
        <v>35</v>
      </c>
      <c r="B13" s="56"/>
      <c r="C13" s="55" t="s">
        <v>26</v>
      </c>
      <c r="D13" s="55"/>
      <c r="E13" s="55"/>
      <c r="F13" s="55" t="s">
        <v>27</v>
      </c>
      <c r="G13" s="55"/>
      <c r="H13" s="55"/>
      <c r="I13" s="55" t="s">
        <v>28</v>
      </c>
      <c r="J13" s="55"/>
      <c r="K13" s="55"/>
      <c r="L13" s="55" t="s">
        <v>29</v>
      </c>
      <c r="M13" s="55"/>
      <c r="N13" s="55"/>
      <c r="O13" s="54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1" t="s">
        <v>15</v>
      </c>
      <c r="B14" s="21" t="s">
        <v>16</v>
      </c>
      <c r="C14" s="22" t="s">
        <v>17</v>
      </c>
      <c r="D14" s="22" t="s">
        <v>1</v>
      </c>
      <c r="E14" s="22" t="s">
        <v>31</v>
      </c>
      <c r="F14" s="22" t="s">
        <v>17</v>
      </c>
      <c r="G14" s="22" t="s">
        <v>1</v>
      </c>
      <c r="H14" s="22" t="s">
        <v>31</v>
      </c>
      <c r="I14" s="22" t="s">
        <v>17</v>
      </c>
      <c r="J14" s="22" t="s">
        <v>1</v>
      </c>
      <c r="K14" s="22" t="s">
        <v>31</v>
      </c>
      <c r="L14" s="22" t="s">
        <v>17</v>
      </c>
      <c r="M14" s="22" t="s">
        <v>1</v>
      </c>
      <c r="N14" s="22" t="s">
        <v>31</v>
      </c>
      <c r="O14" s="54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1" t="s">
        <v>23</v>
      </c>
      <c r="B15" s="21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1" t="s">
        <v>23</v>
      </c>
      <c r="B16" s="21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1" t="s">
        <v>152</v>
      </c>
      <c r="B17" s="21" t="s">
        <v>24</v>
      </c>
      <c r="C17" s="12">
        <v>0.22408384856088717</v>
      </c>
      <c r="D17" s="12">
        <v>1.7535085151502963</v>
      </c>
      <c r="E17" s="12">
        <v>0.22548538319235512</v>
      </c>
      <c r="F17" s="12">
        <v>0.78980237168764733</v>
      </c>
      <c r="G17" s="12">
        <v>35.342311495245333</v>
      </c>
      <c r="H17" s="12">
        <v>4.8278114060476423</v>
      </c>
      <c r="I17" s="12">
        <v>0.56006336416728075</v>
      </c>
      <c r="J17" s="12">
        <v>21.053279995194071</v>
      </c>
      <c r="K17" s="12">
        <v>1.0670783007689013</v>
      </c>
      <c r="L17" s="12">
        <v>3.2558947341003361</v>
      </c>
      <c r="M17" s="12">
        <v>87.379040330379127</v>
      </c>
      <c r="N17" s="12">
        <v>59.990109206009294</v>
      </c>
      <c r="O17" s="17">
        <v>0.50746140339104084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1" t="s">
        <v>152</v>
      </c>
      <c r="B18" s="21" t="s">
        <v>2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7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1" t="s">
        <v>152</v>
      </c>
      <c r="B19" s="21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1" t="s">
        <v>152</v>
      </c>
      <c r="B20" s="21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1" t="s">
        <v>153</v>
      </c>
      <c r="B21" s="21" t="s">
        <v>24</v>
      </c>
      <c r="C21" s="12">
        <v>4.6068313481858379E-2</v>
      </c>
      <c r="D21" s="12">
        <v>0</v>
      </c>
      <c r="E21" s="12">
        <v>4.6026097387029646E-2</v>
      </c>
      <c r="F21" s="12">
        <v>0.23045886094791951</v>
      </c>
      <c r="G21" s="12">
        <v>0</v>
      </c>
      <c r="H21" s="12">
        <v>0.20352608569769784</v>
      </c>
      <c r="I21" s="12">
        <v>0.15512522727603656</v>
      </c>
      <c r="J21" s="12">
        <v>0</v>
      </c>
      <c r="K21" s="12">
        <v>0.1512873325868449</v>
      </c>
      <c r="L21" s="12">
        <v>4.4575309580266662E-2</v>
      </c>
      <c r="M21" s="12">
        <v>0</v>
      </c>
      <c r="N21" s="12">
        <v>1.451289149124961E-2</v>
      </c>
      <c r="O21" s="17">
        <v>6.3758730397669272E-2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1" t="s">
        <v>153</v>
      </c>
      <c r="B22" s="21" t="s">
        <v>2</v>
      </c>
      <c r="C22" s="12">
        <v>1.0849297877555354E-2</v>
      </c>
      <c r="D22" s="12">
        <v>0</v>
      </c>
      <c r="E22" s="12">
        <v>1.0839355794735142E-2</v>
      </c>
      <c r="F22" s="12">
        <v>2.3307278483551113E-3</v>
      </c>
      <c r="G22" s="12">
        <v>0</v>
      </c>
      <c r="H22" s="12">
        <v>2.0583453109643411E-3</v>
      </c>
      <c r="I22" s="12">
        <v>2.3418880932572859E-2</v>
      </c>
      <c r="J22" s="12">
        <v>0</v>
      </c>
      <c r="K22" s="12">
        <v>2.2839483239907449E-2</v>
      </c>
      <c r="L22" s="12">
        <v>0</v>
      </c>
      <c r="M22" s="12">
        <v>0</v>
      </c>
      <c r="N22" s="12">
        <v>0</v>
      </c>
      <c r="O22" s="17">
        <v>1.2298708586357137E-2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1" t="s">
        <v>153</v>
      </c>
      <c r="B23" s="21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1" t="s">
        <v>153</v>
      </c>
      <c r="B24" s="21" t="s">
        <v>3</v>
      </c>
      <c r="C24" s="12">
        <v>4.3616992731256997E-4</v>
      </c>
      <c r="D24" s="12">
        <v>0</v>
      </c>
      <c r="E24" s="12">
        <v>4.357702297846776E-4</v>
      </c>
      <c r="F24" s="12">
        <v>0</v>
      </c>
      <c r="G24" s="12">
        <v>0</v>
      </c>
      <c r="H24" s="12">
        <v>0</v>
      </c>
      <c r="I24" s="12">
        <v>2.8593667019496897E-3</v>
      </c>
      <c r="J24" s="12">
        <v>0</v>
      </c>
      <c r="K24" s="12">
        <v>2.7886241897705673E-3</v>
      </c>
      <c r="L24" s="12">
        <v>0</v>
      </c>
      <c r="M24" s="12">
        <v>0</v>
      </c>
      <c r="N24" s="12">
        <v>0</v>
      </c>
      <c r="O24" s="17">
        <v>7.5053058906583356E-4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56" t="s">
        <v>30</v>
      </c>
      <c r="B25" s="56"/>
      <c r="C25" s="12">
        <v>0.28143762984761345</v>
      </c>
      <c r="D25" s="12">
        <v>1.7535085151502963</v>
      </c>
      <c r="E25" s="12">
        <v>0.28278660660390464</v>
      </c>
      <c r="F25" s="12">
        <v>1.022591960483922</v>
      </c>
      <c r="G25" s="12">
        <v>35.342311495245333</v>
      </c>
      <c r="H25" s="12">
        <v>5.0333958370563048</v>
      </c>
      <c r="I25" s="12">
        <v>0.74146683907783983</v>
      </c>
      <c r="J25" s="12">
        <v>21.053279995194071</v>
      </c>
      <c r="K25" s="12">
        <v>1.2439937407854242</v>
      </c>
      <c r="L25" s="12">
        <v>3.3004700436806029</v>
      </c>
      <c r="M25" s="12">
        <v>87.379040330379127</v>
      </c>
      <c r="N25" s="12">
        <v>60.004622097500544</v>
      </c>
      <c r="O25" s="12">
        <v>0.58426937296413317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56" t="s">
        <v>36</v>
      </c>
      <c r="B26" s="56"/>
      <c r="C26" s="55" t="s">
        <v>26</v>
      </c>
      <c r="D26" s="55"/>
      <c r="E26" s="55"/>
      <c r="F26" s="55" t="s">
        <v>27</v>
      </c>
      <c r="G26" s="55"/>
      <c r="H26" s="55"/>
      <c r="I26" s="55" t="s">
        <v>28</v>
      </c>
      <c r="J26" s="55"/>
      <c r="K26" s="55"/>
      <c r="L26" s="55" t="s">
        <v>29</v>
      </c>
      <c r="M26" s="55"/>
      <c r="N26" s="55"/>
      <c r="O26" s="54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1" t="s">
        <v>15</v>
      </c>
      <c r="B27" s="21" t="s">
        <v>16</v>
      </c>
      <c r="C27" s="22" t="s">
        <v>0</v>
      </c>
      <c r="D27" s="22" t="s">
        <v>1</v>
      </c>
      <c r="E27" s="22" t="s">
        <v>31</v>
      </c>
      <c r="F27" s="22" t="s">
        <v>0</v>
      </c>
      <c r="G27" s="22" t="s">
        <v>1</v>
      </c>
      <c r="H27" s="22" t="s">
        <v>31</v>
      </c>
      <c r="I27" s="22" t="s">
        <v>0</v>
      </c>
      <c r="J27" s="22" t="s">
        <v>1</v>
      </c>
      <c r="K27" s="22" t="s">
        <v>31</v>
      </c>
      <c r="L27" s="22" t="s">
        <v>0</v>
      </c>
      <c r="M27" s="22" t="s">
        <v>1</v>
      </c>
      <c r="N27" s="22" t="s">
        <v>31</v>
      </c>
      <c r="O27" s="54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1" t="s">
        <v>23</v>
      </c>
      <c r="B28" s="21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1" t="s">
        <v>152</v>
      </c>
      <c r="B29" s="21" t="s">
        <v>24</v>
      </c>
      <c r="C29" s="12">
        <v>5.3979778357736548E-2</v>
      </c>
      <c r="D29" s="12">
        <v>1.8775209814437257</v>
      </c>
      <c r="E29" s="12">
        <v>5.5650835588514087E-2</v>
      </c>
      <c r="F29" s="12">
        <v>0.24063331262421239</v>
      </c>
      <c r="G29" s="12">
        <v>5.78278800510025</v>
      </c>
      <c r="H29" s="12">
        <v>0.88832204162539619</v>
      </c>
      <c r="I29" s="12">
        <v>0.11415440581056058</v>
      </c>
      <c r="J29" s="12">
        <v>2.1855747399796668</v>
      </c>
      <c r="K29" s="12">
        <v>0.16540263434946104</v>
      </c>
      <c r="L29" s="12">
        <v>1.7717281352453571</v>
      </c>
      <c r="M29" s="12">
        <v>8.415818107529379</v>
      </c>
      <c r="N29" s="12">
        <v>6.2526260235299311</v>
      </c>
      <c r="O29" s="17">
        <v>9.5349082889812628E-2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1" t="s">
        <v>152</v>
      </c>
      <c r="B30" s="21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1" t="s">
        <v>153</v>
      </c>
      <c r="B31" s="21" t="s">
        <v>24</v>
      </c>
      <c r="C31" s="12">
        <v>1.5014095909486249E-3</v>
      </c>
      <c r="D31" s="12">
        <v>0</v>
      </c>
      <c r="E31" s="12">
        <v>1.5000337287805162E-3</v>
      </c>
      <c r="F31" s="12">
        <v>0</v>
      </c>
      <c r="G31" s="12">
        <v>0</v>
      </c>
      <c r="H31" s="12">
        <v>0</v>
      </c>
      <c r="I31" s="12">
        <v>4.5279235117446812E-4</v>
      </c>
      <c r="J31" s="12">
        <v>0</v>
      </c>
      <c r="K31" s="12">
        <v>4.4158998654046292E-4</v>
      </c>
      <c r="L31" s="12">
        <v>0</v>
      </c>
      <c r="M31" s="12">
        <v>0</v>
      </c>
      <c r="N31" s="12">
        <v>0</v>
      </c>
      <c r="O31" s="17">
        <v>1.3213095617916417E-3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1" t="s">
        <v>153</v>
      </c>
      <c r="B32" s="21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56" t="s">
        <v>30</v>
      </c>
      <c r="B33" s="56"/>
      <c r="C33" s="12">
        <v>5.5481187948685173E-2</v>
      </c>
      <c r="D33" s="12">
        <v>1.8775209814437257</v>
      </c>
      <c r="E33" s="12">
        <v>5.71508693172946E-2</v>
      </c>
      <c r="F33" s="12">
        <v>0.24063331262421239</v>
      </c>
      <c r="G33" s="12">
        <v>5.78278800510025</v>
      </c>
      <c r="H33" s="12">
        <v>0.88832204162539619</v>
      </c>
      <c r="I33" s="12">
        <v>0.11460719816173505</v>
      </c>
      <c r="J33" s="12">
        <v>2.1855747399796668</v>
      </c>
      <c r="K33" s="12">
        <v>0.16584422433600149</v>
      </c>
      <c r="L33" s="12">
        <v>1.7717281352453571</v>
      </c>
      <c r="M33" s="12">
        <v>8.415818107529379</v>
      </c>
      <c r="N33" s="12">
        <v>6.2526260235299311</v>
      </c>
      <c r="O33" s="12">
        <v>9.6670392451604276E-2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x14ac:dyDescent="0.25">
      <c r="B35" s="54" t="s">
        <v>37</v>
      </c>
      <c r="C35" s="55" t="s">
        <v>26</v>
      </c>
      <c r="D35" s="55"/>
      <c r="E35" s="55" t="s">
        <v>27</v>
      </c>
      <c r="F35" s="55"/>
      <c r="G35" s="55" t="s">
        <v>28</v>
      </c>
      <c r="H35" s="55"/>
      <c r="I35" s="55" t="s">
        <v>29</v>
      </c>
      <c r="J35" s="55"/>
      <c r="K35" s="54" t="s">
        <v>30</v>
      </c>
      <c r="L35" s="11"/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54"/>
      <c r="C36" s="22" t="s">
        <v>0</v>
      </c>
      <c r="D36" s="22" t="s">
        <v>1</v>
      </c>
      <c r="E36" s="22" t="s">
        <v>0</v>
      </c>
      <c r="F36" s="22" t="s">
        <v>1</v>
      </c>
      <c r="G36" s="22" t="s">
        <v>0</v>
      </c>
      <c r="H36" s="22" t="s">
        <v>1</v>
      </c>
      <c r="I36" s="22" t="s">
        <v>0</v>
      </c>
      <c r="J36" s="22" t="s">
        <v>1</v>
      </c>
      <c r="K36" s="54"/>
      <c r="L36" s="11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21" t="s">
        <v>32</v>
      </c>
      <c r="C37" s="16">
        <v>30527</v>
      </c>
      <c r="D37" s="16">
        <v>28</v>
      </c>
      <c r="E37" s="16">
        <v>665</v>
      </c>
      <c r="F37" s="16">
        <v>88</v>
      </c>
      <c r="G37" s="16">
        <v>4888</v>
      </c>
      <c r="H37" s="16">
        <v>124</v>
      </c>
      <c r="I37" s="16">
        <v>14</v>
      </c>
      <c r="J37" s="16">
        <v>29</v>
      </c>
      <c r="K37" s="16">
        <v>36363</v>
      </c>
      <c r="L37" s="11"/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21" t="s">
        <v>33</v>
      </c>
      <c r="C38" s="16">
        <v>3708.8741</v>
      </c>
      <c r="D38" s="16">
        <v>56.356383333333333</v>
      </c>
      <c r="E38" s="16">
        <v>426.87991666666665</v>
      </c>
      <c r="F38" s="16">
        <v>1265.5642</v>
      </c>
      <c r="G38" s="16">
        <v>1816.7893666666666</v>
      </c>
      <c r="H38" s="16">
        <v>1303.7563166666666</v>
      </c>
      <c r="I38" s="16">
        <v>105.26566666666666</v>
      </c>
      <c r="J38" s="16">
        <v>8152.0352000000003</v>
      </c>
      <c r="K38" s="16">
        <v>16835.52115</v>
      </c>
      <c r="L38" s="11"/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21" t="s">
        <v>34</v>
      </c>
      <c r="C39" s="16">
        <v>149914.45800000001</v>
      </c>
      <c r="D39" s="16">
        <v>619.20000000000005</v>
      </c>
      <c r="E39" s="16">
        <v>5632.9359999999997</v>
      </c>
      <c r="F39" s="16">
        <v>9124.1</v>
      </c>
      <c r="G39" s="16">
        <v>25702.686000000002</v>
      </c>
      <c r="H39" s="16">
        <v>38859.506000000001</v>
      </c>
      <c r="I39" s="16">
        <v>12.2</v>
      </c>
      <c r="J39" s="16">
        <v>880</v>
      </c>
      <c r="K39" s="16">
        <v>230745.08600000004</v>
      </c>
      <c r="L39" s="11"/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63" t="s">
        <v>38</v>
      </c>
      <c r="C42" s="63"/>
      <c r="D42" s="63"/>
      <c r="E42" s="63"/>
      <c r="F42" s="63"/>
      <c r="G42" s="63"/>
      <c r="H42" s="63"/>
      <c r="I42" s="63"/>
      <c r="J42" s="63"/>
      <c r="K42" s="63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63" t="s">
        <v>39</v>
      </c>
      <c r="C43" s="63"/>
      <c r="D43" s="63"/>
      <c r="E43" s="63"/>
      <c r="F43" s="63"/>
      <c r="G43" s="63"/>
      <c r="H43" s="63"/>
      <c r="I43" s="63"/>
      <c r="J43" s="63"/>
      <c r="K43" s="63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63" t="s">
        <v>40</v>
      </c>
      <c r="C44" s="63"/>
      <c r="D44" s="63"/>
      <c r="E44" s="63"/>
      <c r="F44" s="63"/>
      <c r="G44" s="63"/>
      <c r="H44" s="63"/>
      <c r="I44" s="63"/>
      <c r="J44" s="63"/>
      <c r="K44" s="63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B11:C11"/>
    <mergeCell ref="F13:H13"/>
    <mergeCell ref="I13:K13"/>
    <mergeCell ref="L13:N13"/>
    <mergeCell ref="O13:O14"/>
    <mergeCell ref="A25:B25"/>
    <mergeCell ref="A13:B13"/>
    <mergeCell ref="C13:E13"/>
    <mergeCell ref="B42:K42"/>
    <mergeCell ref="B43:K43"/>
    <mergeCell ref="B44:K44"/>
    <mergeCell ref="O26:O27"/>
    <mergeCell ref="A33:B33"/>
    <mergeCell ref="B35:B36"/>
    <mergeCell ref="C35:D35"/>
    <mergeCell ref="E35:F35"/>
    <mergeCell ref="G35:H35"/>
    <mergeCell ref="I35:J35"/>
    <mergeCell ref="K35:K36"/>
    <mergeCell ref="A26:B26"/>
    <mergeCell ref="C26:E26"/>
    <mergeCell ref="F26:H26"/>
    <mergeCell ref="I26:K26"/>
    <mergeCell ref="L26:N2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3"/>
  <dimension ref="A1:AC70"/>
  <sheetViews>
    <sheetView zoomScale="80" zoomScaleNormal="80" workbookViewId="0">
      <selection activeCell="K38" sqref="K38"/>
    </sheetView>
  </sheetViews>
  <sheetFormatPr defaultRowHeight="15" x14ac:dyDescent="0.25"/>
  <cols>
    <col min="1" max="1" width="36.5703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5703125" style="11" customWidth="1"/>
  </cols>
  <sheetData>
    <row r="1" spans="1:29" x14ac:dyDescent="0.25">
      <c r="A1" s="57" t="s">
        <v>4</v>
      </c>
      <c r="B1" s="58"/>
      <c r="C1" s="58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59" t="s">
        <v>6</v>
      </c>
      <c r="C2" s="59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60" t="s">
        <v>42</v>
      </c>
      <c r="C3" s="60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59">
        <v>4</v>
      </c>
      <c r="C4" s="59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1"/>
      <c r="C5" s="62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1"/>
      <c r="C6" s="62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4"/>
      <c r="C7" s="65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6"/>
      <c r="C8" s="66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7"/>
      <c r="C9" s="67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6" t="s">
        <v>43</v>
      </c>
      <c r="C10" s="66"/>
      <c r="D10" s="6"/>
      <c r="F10" s="9"/>
      <c r="G10" s="9"/>
      <c r="H10" s="9"/>
      <c r="I10" s="9"/>
    </row>
    <row r="11" spans="1:29" x14ac:dyDescent="0.25">
      <c r="A11" s="3" t="s">
        <v>22</v>
      </c>
      <c r="B11" s="66" t="s">
        <v>47</v>
      </c>
      <c r="C11" s="66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56" t="s">
        <v>35</v>
      </c>
      <c r="B13" s="56"/>
      <c r="C13" s="55" t="s">
        <v>26</v>
      </c>
      <c r="D13" s="55"/>
      <c r="E13" s="55"/>
      <c r="F13" s="55" t="s">
        <v>27</v>
      </c>
      <c r="G13" s="55"/>
      <c r="H13" s="55"/>
      <c r="I13" s="55" t="s">
        <v>28</v>
      </c>
      <c r="J13" s="55"/>
      <c r="K13" s="55"/>
      <c r="L13" s="55" t="s">
        <v>29</v>
      </c>
      <c r="M13" s="55"/>
      <c r="N13" s="55"/>
      <c r="O13" s="54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14" t="s">
        <v>15</v>
      </c>
      <c r="B14" s="14" t="s">
        <v>16</v>
      </c>
      <c r="C14" s="15" t="s">
        <v>17</v>
      </c>
      <c r="D14" s="15" t="s">
        <v>1</v>
      </c>
      <c r="E14" s="15" t="s">
        <v>31</v>
      </c>
      <c r="F14" s="15" t="s">
        <v>17</v>
      </c>
      <c r="G14" s="15" t="s">
        <v>1</v>
      </c>
      <c r="H14" s="15" t="s">
        <v>31</v>
      </c>
      <c r="I14" s="15" t="s">
        <v>17</v>
      </c>
      <c r="J14" s="15" t="s">
        <v>1</v>
      </c>
      <c r="K14" s="15" t="s">
        <v>31</v>
      </c>
      <c r="L14" s="15" t="s">
        <v>17</v>
      </c>
      <c r="M14" s="15" t="s">
        <v>1</v>
      </c>
      <c r="N14" s="15" t="s">
        <v>31</v>
      </c>
      <c r="O14" s="54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14" t="s">
        <v>23</v>
      </c>
      <c r="B15" s="14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14" t="s">
        <v>23</v>
      </c>
      <c r="B16" s="14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14" t="s">
        <v>152</v>
      </c>
      <c r="B17" s="14" t="s">
        <v>24</v>
      </c>
      <c r="C17" s="12">
        <v>0.13355771518367732</v>
      </c>
      <c r="D17" s="12">
        <v>0.11825833598855555</v>
      </c>
      <c r="E17" s="12">
        <v>0.13355675974876852</v>
      </c>
      <c r="F17" s="12">
        <v>0.61267410937537814</v>
      </c>
      <c r="G17" s="12">
        <v>1.7215668251658962</v>
      </c>
      <c r="H17" s="12">
        <v>0.63618133799959231</v>
      </c>
      <c r="I17" s="12">
        <v>0.51078408638497941</v>
      </c>
      <c r="J17" s="12">
        <v>9.4754208796799215</v>
      </c>
      <c r="K17" s="12">
        <v>0.8025666972159925</v>
      </c>
      <c r="L17" s="12">
        <v>10.285057365576401</v>
      </c>
      <c r="M17" s="12">
        <v>134.21468143173504</v>
      </c>
      <c r="N17" s="12">
        <v>117.41066460920506</v>
      </c>
      <c r="O17" s="17">
        <v>0.59722694888409178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14" t="s">
        <v>152</v>
      </c>
      <c r="B18" s="14" t="s">
        <v>2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7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14" t="s">
        <v>152</v>
      </c>
      <c r="B19" s="14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14" t="s">
        <v>152</v>
      </c>
      <c r="B20" s="14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14" t="s">
        <v>153</v>
      </c>
      <c r="B21" s="14" t="s">
        <v>24</v>
      </c>
      <c r="C21" s="12">
        <v>7.9625027472954288E-2</v>
      </c>
      <c r="D21" s="12">
        <v>0</v>
      </c>
      <c r="E21" s="12">
        <v>7.9620054948913013E-2</v>
      </c>
      <c r="F21" s="12">
        <v>0.21977707811593469</v>
      </c>
      <c r="G21" s="12">
        <v>0</v>
      </c>
      <c r="H21" s="12">
        <v>0.21511806110909104</v>
      </c>
      <c r="I21" s="12">
        <v>0.40027344746384896</v>
      </c>
      <c r="J21" s="12">
        <v>0</v>
      </c>
      <c r="K21" s="12">
        <v>0.38724527529800207</v>
      </c>
      <c r="L21" s="12">
        <v>1.9371272073300001</v>
      </c>
      <c r="M21" s="12">
        <v>0</v>
      </c>
      <c r="N21" s="12">
        <v>0.2626613162481356</v>
      </c>
      <c r="O21" s="17">
        <v>0.12586357436023543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14" t="s">
        <v>153</v>
      </c>
      <c r="B22" s="14" t="s">
        <v>2</v>
      </c>
      <c r="C22" s="12">
        <v>0</v>
      </c>
      <c r="D22" s="12">
        <v>0</v>
      </c>
      <c r="E22" s="12">
        <v>0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  <c r="O22" s="17">
        <v>0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14" t="s">
        <v>153</v>
      </c>
      <c r="B23" s="14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14" t="s">
        <v>153</v>
      </c>
      <c r="B24" s="14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56" t="s">
        <v>30</v>
      </c>
      <c r="B25" s="56"/>
      <c r="C25" s="12">
        <v>0.21318274265663162</v>
      </c>
      <c r="D25" s="12">
        <v>0.11825833598855555</v>
      </c>
      <c r="E25" s="12">
        <v>0.21317681469768152</v>
      </c>
      <c r="F25" s="12">
        <v>0.83245118749131286</v>
      </c>
      <c r="G25" s="12">
        <v>1.7215668251658962</v>
      </c>
      <c r="H25" s="12">
        <v>0.85129939910868335</v>
      </c>
      <c r="I25" s="12">
        <v>0.91105753384882837</v>
      </c>
      <c r="J25" s="12">
        <v>9.4754208796799215</v>
      </c>
      <c r="K25" s="12">
        <v>1.1898119725139946</v>
      </c>
      <c r="L25" s="12">
        <v>12.222184572906402</v>
      </c>
      <c r="M25" s="12">
        <v>134.21468143173504</v>
      </c>
      <c r="N25" s="12">
        <v>117.6733259254532</v>
      </c>
      <c r="O25" s="12">
        <v>0.72309052324432721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56" t="s">
        <v>36</v>
      </c>
      <c r="B26" s="56"/>
      <c r="C26" s="55" t="s">
        <v>26</v>
      </c>
      <c r="D26" s="55"/>
      <c r="E26" s="55"/>
      <c r="F26" s="55" t="s">
        <v>27</v>
      </c>
      <c r="G26" s="55"/>
      <c r="H26" s="55"/>
      <c r="I26" s="55" t="s">
        <v>28</v>
      </c>
      <c r="J26" s="55"/>
      <c r="K26" s="55"/>
      <c r="L26" s="55" t="s">
        <v>29</v>
      </c>
      <c r="M26" s="55"/>
      <c r="N26" s="55"/>
      <c r="O26" s="54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14" t="s">
        <v>15</v>
      </c>
      <c r="B27" s="14" t="s">
        <v>16</v>
      </c>
      <c r="C27" s="15" t="s">
        <v>0</v>
      </c>
      <c r="D27" s="15" t="s">
        <v>1</v>
      </c>
      <c r="E27" s="15" t="s">
        <v>31</v>
      </c>
      <c r="F27" s="15" t="s">
        <v>0</v>
      </c>
      <c r="G27" s="15" t="s">
        <v>1</v>
      </c>
      <c r="H27" s="15" t="s">
        <v>31</v>
      </c>
      <c r="I27" s="15" t="s">
        <v>0</v>
      </c>
      <c r="J27" s="15" t="s">
        <v>1</v>
      </c>
      <c r="K27" s="15" t="s">
        <v>31</v>
      </c>
      <c r="L27" s="15" t="s">
        <v>0</v>
      </c>
      <c r="M27" s="15" t="s">
        <v>1</v>
      </c>
      <c r="N27" s="15" t="s">
        <v>31</v>
      </c>
      <c r="O27" s="54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14" t="s">
        <v>23</v>
      </c>
      <c r="B28" s="14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14" t="s">
        <v>152</v>
      </c>
      <c r="B29" s="14" t="s">
        <v>24</v>
      </c>
      <c r="C29" s="12">
        <v>1.3049326436336205E-2</v>
      </c>
      <c r="D29" s="12">
        <v>0</v>
      </c>
      <c r="E29" s="12">
        <v>1.3048511515557066E-2</v>
      </c>
      <c r="F29" s="12">
        <v>7.6810553228252421E-2</v>
      </c>
      <c r="G29" s="12">
        <v>0</v>
      </c>
      <c r="H29" s="12">
        <v>7.5182259336717835E-2</v>
      </c>
      <c r="I29" s="12">
        <v>1.4041102674756447E-2</v>
      </c>
      <c r="J29" s="12">
        <v>0.33553826076544074</v>
      </c>
      <c r="K29" s="12">
        <v>2.4505250004474653E-2</v>
      </c>
      <c r="L29" s="12">
        <v>0</v>
      </c>
      <c r="M29" s="12">
        <v>31.761960874115978</v>
      </c>
      <c r="N29" s="12">
        <v>27.455254314913812</v>
      </c>
      <c r="O29" s="17">
        <v>0.10057521663775516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14" t="s">
        <v>152</v>
      </c>
      <c r="B30" s="14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14" t="s">
        <v>153</v>
      </c>
      <c r="B31" s="14" t="s">
        <v>24</v>
      </c>
      <c r="C31" s="12">
        <v>0</v>
      </c>
      <c r="D31" s="12">
        <v>0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  <c r="L31" s="12">
        <v>0</v>
      </c>
      <c r="M31" s="12">
        <v>0</v>
      </c>
      <c r="N31" s="12">
        <v>0</v>
      </c>
      <c r="O31" s="17">
        <v>0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14" t="s">
        <v>153</v>
      </c>
      <c r="B32" s="14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56" t="s">
        <v>30</v>
      </c>
      <c r="B33" s="56"/>
      <c r="C33" s="12">
        <v>1.3049326436336205E-2</v>
      </c>
      <c r="D33" s="12">
        <v>0</v>
      </c>
      <c r="E33" s="12">
        <v>1.3048511515557066E-2</v>
      </c>
      <c r="F33" s="12">
        <v>7.6810553228252421E-2</v>
      </c>
      <c r="G33" s="12">
        <v>0</v>
      </c>
      <c r="H33" s="12">
        <v>7.5182259336717835E-2</v>
      </c>
      <c r="I33" s="12">
        <v>1.4041102674756447E-2</v>
      </c>
      <c r="J33" s="12">
        <v>0.33553826076544074</v>
      </c>
      <c r="K33" s="12">
        <v>2.4505250004474653E-2</v>
      </c>
      <c r="L33" s="12">
        <v>0</v>
      </c>
      <c r="M33" s="12">
        <v>31.761960874115978</v>
      </c>
      <c r="N33" s="12">
        <v>27.455254314913812</v>
      </c>
      <c r="O33" s="12">
        <v>0.10057521663775516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x14ac:dyDescent="0.25">
      <c r="B35" s="54" t="s">
        <v>37</v>
      </c>
      <c r="C35" s="55" t="s">
        <v>26</v>
      </c>
      <c r="D35" s="55"/>
      <c r="E35" s="55" t="s">
        <v>27</v>
      </c>
      <c r="F35" s="55"/>
      <c r="G35" s="55" t="s">
        <v>28</v>
      </c>
      <c r="H35" s="55"/>
      <c r="I35" s="55" t="s">
        <v>29</v>
      </c>
      <c r="J35" s="55"/>
      <c r="K35" s="54" t="s">
        <v>30</v>
      </c>
      <c r="L35" s="11"/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54"/>
      <c r="C36" s="15" t="s">
        <v>0</v>
      </c>
      <c r="D36" s="15" t="s">
        <v>1</v>
      </c>
      <c r="E36" s="15" t="s">
        <v>0</v>
      </c>
      <c r="F36" s="15" t="s">
        <v>1</v>
      </c>
      <c r="G36" s="15" t="s">
        <v>0</v>
      </c>
      <c r="H36" s="15" t="s">
        <v>1</v>
      </c>
      <c r="I36" s="15" t="s">
        <v>0</v>
      </c>
      <c r="J36" s="15" t="s">
        <v>1</v>
      </c>
      <c r="K36" s="54"/>
      <c r="L36" s="11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14" t="s">
        <v>32</v>
      </c>
      <c r="C37" s="16">
        <v>16012</v>
      </c>
      <c r="D37" s="16">
        <v>1</v>
      </c>
      <c r="E37" s="16">
        <v>1339</v>
      </c>
      <c r="F37" s="16">
        <v>29</v>
      </c>
      <c r="G37" s="16">
        <v>2259</v>
      </c>
      <c r="H37" s="16">
        <v>76</v>
      </c>
      <c r="I37" s="16">
        <v>8</v>
      </c>
      <c r="J37" s="16">
        <v>51</v>
      </c>
      <c r="K37" s="16">
        <v>19775</v>
      </c>
      <c r="L37" s="11"/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14" t="s">
        <v>33</v>
      </c>
      <c r="C38" s="16">
        <v>2196.995625</v>
      </c>
      <c r="D38" s="16">
        <v>0.53642500000000004</v>
      </c>
      <c r="E38" s="16">
        <v>242.44754166666667</v>
      </c>
      <c r="F38" s="16">
        <v>115.07810000000001</v>
      </c>
      <c r="G38" s="16">
        <v>1170.7594833333333</v>
      </c>
      <c r="H38" s="16">
        <v>1293.0458249999999</v>
      </c>
      <c r="I38" s="16">
        <v>91.211124999999996</v>
      </c>
      <c r="J38" s="16">
        <v>1953.9250333333334</v>
      </c>
      <c r="K38" s="16">
        <v>7063.9991583333331</v>
      </c>
      <c r="L38" s="11"/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14" t="s">
        <v>34</v>
      </c>
      <c r="C39" s="16">
        <v>64001.258000000002</v>
      </c>
      <c r="D39" s="16">
        <v>7.2</v>
      </c>
      <c r="E39" s="16">
        <v>6573.72</v>
      </c>
      <c r="F39" s="16">
        <v>1491.3</v>
      </c>
      <c r="G39" s="16">
        <v>12795.459000000001</v>
      </c>
      <c r="H39" s="16">
        <v>23541</v>
      </c>
      <c r="I39" s="16">
        <v>42.957999999999998</v>
      </c>
      <c r="J39" s="16">
        <v>126</v>
      </c>
      <c r="K39" s="16">
        <v>108578.895</v>
      </c>
      <c r="L39" s="11"/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63" t="s">
        <v>38</v>
      </c>
      <c r="C42" s="63"/>
      <c r="D42" s="63"/>
      <c r="E42" s="63"/>
      <c r="F42" s="63"/>
      <c r="G42" s="63"/>
      <c r="H42" s="63"/>
      <c r="I42" s="63"/>
      <c r="J42" s="63"/>
      <c r="K42" s="63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63" t="s">
        <v>39</v>
      </c>
      <c r="C43" s="63"/>
      <c r="D43" s="63"/>
      <c r="E43" s="63"/>
      <c r="F43" s="63"/>
      <c r="G43" s="63"/>
      <c r="H43" s="63"/>
      <c r="I43" s="63"/>
      <c r="J43" s="63"/>
      <c r="K43" s="63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63" t="s">
        <v>40</v>
      </c>
      <c r="C44" s="63"/>
      <c r="D44" s="63"/>
      <c r="E44" s="63"/>
      <c r="F44" s="63"/>
      <c r="G44" s="63"/>
      <c r="H44" s="63"/>
      <c r="I44" s="63"/>
      <c r="J44" s="63"/>
      <c r="K44" s="63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B11:C11"/>
    <mergeCell ref="F13:H13"/>
    <mergeCell ref="I13:K13"/>
    <mergeCell ref="L13:N13"/>
    <mergeCell ref="O13:O14"/>
    <mergeCell ref="A25:B25"/>
    <mergeCell ref="A13:B13"/>
    <mergeCell ref="C13:E13"/>
    <mergeCell ref="B42:K42"/>
    <mergeCell ref="B43:K43"/>
    <mergeCell ref="B44:K44"/>
    <mergeCell ref="O26:O27"/>
    <mergeCell ref="A33:B33"/>
    <mergeCell ref="B35:B36"/>
    <mergeCell ref="C35:D35"/>
    <mergeCell ref="E35:F35"/>
    <mergeCell ref="G35:H35"/>
    <mergeCell ref="I35:J35"/>
    <mergeCell ref="K35:K36"/>
    <mergeCell ref="A26:B26"/>
    <mergeCell ref="C26:E26"/>
    <mergeCell ref="F26:H26"/>
    <mergeCell ref="I26:K26"/>
    <mergeCell ref="L26:N2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C13" sqref="E13"/>
    </sheetView>
  </sheetViews>
  <sheetFormatPr defaultRowHeight="15" x14ac:dyDescent="0.25"/>
  <cols>
    <col min="1" max="1" width="36.5703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5703125" style="11" customWidth="1"/>
  </cols>
  <sheetData>
    <row r="1" spans="1:29" x14ac:dyDescent="0.25">
      <c r="A1" s="57" t="s">
        <v>4</v>
      </c>
      <c r="B1" s="58"/>
      <c r="C1" s="58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59" t="s">
        <v>6</v>
      </c>
      <c r="C2" s="59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60" t="s">
        <v>42</v>
      </c>
      <c r="C3" s="60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59">
        <v>4</v>
      </c>
      <c r="C4" s="59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1"/>
      <c r="C5" s="62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1"/>
      <c r="C6" s="62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4"/>
      <c r="C7" s="65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6"/>
      <c r="C8" s="66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7"/>
      <c r="C9" s="67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6" t="s">
        <v>44</v>
      </c>
      <c r="C10" s="66"/>
      <c r="D10" s="6"/>
      <c r="F10" s="9"/>
      <c r="G10" s="9"/>
      <c r="H10" s="9"/>
      <c r="I10" s="9"/>
    </row>
    <row r="11" spans="1:29" x14ac:dyDescent="0.25">
      <c r="A11" s="3" t="s">
        <v>22</v>
      </c>
      <c r="B11" s="66" t="s">
        <v>65</v>
      </c>
      <c r="C11" s="66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56" t="s">
        <v>35</v>
      </c>
      <c r="B13" s="56"/>
      <c r="C13" s="55" t="s">
        <v>26</v>
      </c>
      <c r="D13" s="55"/>
      <c r="E13" s="55"/>
      <c r="F13" s="55" t="s">
        <v>27</v>
      </c>
      <c r="G13" s="55"/>
      <c r="H13" s="55"/>
      <c r="I13" s="55" t="s">
        <v>28</v>
      </c>
      <c r="J13" s="55"/>
      <c r="K13" s="55"/>
      <c r="L13" s="55" t="s">
        <v>29</v>
      </c>
      <c r="M13" s="55"/>
      <c r="N13" s="55"/>
      <c r="O13" s="54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1" t="s">
        <v>15</v>
      </c>
      <c r="B14" s="21" t="s">
        <v>16</v>
      </c>
      <c r="C14" s="22" t="s">
        <v>17</v>
      </c>
      <c r="D14" s="22" t="s">
        <v>1</v>
      </c>
      <c r="E14" s="22" t="s">
        <v>31</v>
      </c>
      <c r="F14" s="22" t="s">
        <v>17</v>
      </c>
      <c r="G14" s="22" t="s">
        <v>1</v>
      </c>
      <c r="H14" s="22" t="s">
        <v>31</v>
      </c>
      <c r="I14" s="22" t="s">
        <v>17</v>
      </c>
      <c r="J14" s="22" t="s">
        <v>1</v>
      </c>
      <c r="K14" s="22" t="s">
        <v>31</v>
      </c>
      <c r="L14" s="22" t="s">
        <v>17</v>
      </c>
      <c r="M14" s="22" t="s">
        <v>1</v>
      </c>
      <c r="N14" s="22" t="s">
        <v>31</v>
      </c>
      <c r="O14" s="54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1" t="s">
        <v>23</v>
      </c>
      <c r="B15" s="21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1" t="s">
        <v>23</v>
      </c>
      <c r="B16" s="21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1" t="s">
        <v>152</v>
      </c>
      <c r="B17" s="21" t="s">
        <v>24</v>
      </c>
      <c r="C17" s="12">
        <v>0</v>
      </c>
      <c r="D17" s="12">
        <v>0</v>
      </c>
      <c r="E17" s="12">
        <v>0</v>
      </c>
      <c r="F17" s="12">
        <v>0</v>
      </c>
      <c r="G17" s="12">
        <v>0</v>
      </c>
      <c r="H17" s="12">
        <v>0</v>
      </c>
      <c r="I17" s="12">
        <v>0</v>
      </c>
      <c r="J17" s="12">
        <v>0</v>
      </c>
      <c r="K17" s="12">
        <v>0</v>
      </c>
      <c r="L17" s="12">
        <v>0</v>
      </c>
      <c r="M17" s="12">
        <v>0</v>
      </c>
      <c r="N17" s="12">
        <v>0</v>
      </c>
      <c r="O17" s="17">
        <v>0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1" t="s">
        <v>152</v>
      </c>
      <c r="B18" s="21" t="s">
        <v>2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7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1" t="s">
        <v>152</v>
      </c>
      <c r="B19" s="21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1" t="s">
        <v>152</v>
      </c>
      <c r="B20" s="21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1" t="s">
        <v>153</v>
      </c>
      <c r="B21" s="21" t="s">
        <v>24</v>
      </c>
      <c r="C21" s="12">
        <v>9.972498279343866E-4</v>
      </c>
      <c r="D21" s="12">
        <v>0</v>
      </c>
      <c r="E21" s="12">
        <v>9.9700119920640481E-4</v>
      </c>
      <c r="F21" s="12">
        <v>0</v>
      </c>
      <c r="G21" s="12">
        <v>0</v>
      </c>
      <c r="H21" s="12">
        <v>0</v>
      </c>
      <c r="I21" s="12">
        <v>0</v>
      </c>
      <c r="J21" s="12">
        <v>0</v>
      </c>
      <c r="K21" s="12">
        <v>0</v>
      </c>
      <c r="L21" s="12">
        <v>0</v>
      </c>
      <c r="M21" s="12">
        <v>0</v>
      </c>
      <c r="N21" s="12">
        <v>0</v>
      </c>
      <c r="O21" s="17">
        <v>6.4004030249950226E-4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1" t="s">
        <v>153</v>
      </c>
      <c r="B22" s="21" t="s">
        <v>2</v>
      </c>
      <c r="C22" s="12">
        <v>0</v>
      </c>
      <c r="D22" s="12">
        <v>0</v>
      </c>
      <c r="E22" s="12">
        <v>0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  <c r="O22" s="17">
        <v>0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1" t="s">
        <v>153</v>
      </c>
      <c r="B23" s="21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1" t="s">
        <v>153</v>
      </c>
      <c r="B24" s="21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56" t="s">
        <v>30</v>
      </c>
      <c r="B25" s="56"/>
      <c r="C25" s="12">
        <v>9.972498279343866E-4</v>
      </c>
      <c r="D25" s="12">
        <v>0</v>
      </c>
      <c r="E25" s="12">
        <v>9.9700119920640481E-4</v>
      </c>
      <c r="F25" s="12">
        <v>0</v>
      </c>
      <c r="G25" s="12">
        <v>0</v>
      </c>
      <c r="H25" s="12">
        <v>0</v>
      </c>
      <c r="I25" s="12">
        <v>0</v>
      </c>
      <c r="J25" s="12">
        <v>0</v>
      </c>
      <c r="K25" s="12">
        <v>0</v>
      </c>
      <c r="L25" s="12">
        <v>0</v>
      </c>
      <c r="M25" s="12">
        <v>0</v>
      </c>
      <c r="N25" s="12">
        <v>0</v>
      </c>
      <c r="O25" s="12">
        <v>6.4004030249950226E-4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56" t="s">
        <v>36</v>
      </c>
      <c r="B26" s="56"/>
      <c r="C26" s="55" t="s">
        <v>26</v>
      </c>
      <c r="D26" s="55"/>
      <c r="E26" s="55"/>
      <c r="F26" s="55" t="s">
        <v>27</v>
      </c>
      <c r="G26" s="55"/>
      <c r="H26" s="55"/>
      <c r="I26" s="55" t="s">
        <v>28</v>
      </c>
      <c r="J26" s="55"/>
      <c r="K26" s="55"/>
      <c r="L26" s="55" t="s">
        <v>29</v>
      </c>
      <c r="M26" s="55"/>
      <c r="N26" s="55"/>
      <c r="O26" s="54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1" t="s">
        <v>15</v>
      </c>
      <c r="B27" s="21" t="s">
        <v>16</v>
      </c>
      <c r="C27" s="22" t="s">
        <v>0</v>
      </c>
      <c r="D27" s="22" t="s">
        <v>1</v>
      </c>
      <c r="E27" s="22" t="s">
        <v>31</v>
      </c>
      <c r="F27" s="22" t="s">
        <v>0</v>
      </c>
      <c r="G27" s="22" t="s">
        <v>1</v>
      </c>
      <c r="H27" s="22" t="s">
        <v>31</v>
      </c>
      <c r="I27" s="22" t="s">
        <v>0</v>
      </c>
      <c r="J27" s="22" t="s">
        <v>1</v>
      </c>
      <c r="K27" s="22" t="s">
        <v>31</v>
      </c>
      <c r="L27" s="22" t="s">
        <v>0</v>
      </c>
      <c r="M27" s="22" t="s">
        <v>1</v>
      </c>
      <c r="N27" s="22" t="s">
        <v>31</v>
      </c>
      <c r="O27" s="54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1" t="s">
        <v>23</v>
      </c>
      <c r="B28" s="21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1" t="s">
        <v>152</v>
      </c>
      <c r="B29" s="21" t="s">
        <v>24</v>
      </c>
      <c r="C29" s="12">
        <v>0</v>
      </c>
      <c r="D29" s="12">
        <v>0</v>
      </c>
      <c r="E29" s="12">
        <v>0</v>
      </c>
      <c r="F29" s="12">
        <v>0</v>
      </c>
      <c r="G29" s="12">
        <v>0</v>
      </c>
      <c r="H29" s="12">
        <v>0</v>
      </c>
      <c r="I29" s="12">
        <v>0</v>
      </c>
      <c r="J29" s="12">
        <v>0</v>
      </c>
      <c r="K29" s="12">
        <v>0</v>
      </c>
      <c r="L29" s="12">
        <v>0</v>
      </c>
      <c r="M29" s="12">
        <v>0</v>
      </c>
      <c r="N29" s="12">
        <v>0</v>
      </c>
      <c r="O29" s="17">
        <v>0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1" t="s">
        <v>152</v>
      </c>
      <c r="B30" s="21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1" t="s">
        <v>153</v>
      </c>
      <c r="B31" s="21" t="s">
        <v>24</v>
      </c>
      <c r="C31" s="12">
        <v>1.1790071812489344E-2</v>
      </c>
      <c r="D31" s="12">
        <v>0</v>
      </c>
      <c r="E31" s="12">
        <v>1.1787132377981119E-2</v>
      </c>
      <c r="F31" s="12">
        <v>8.0696035258773328E-3</v>
      </c>
      <c r="G31" s="12">
        <v>0</v>
      </c>
      <c r="H31" s="12">
        <v>7.471855116553087E-3</v>
      </c>
      <c r="I31" s="12">
        <v>1.1932550519448715E-2</v>
      </c>
      <c r="J31" s="12">
        <v>0</v>
      </c>
      <c r="K31" s="12">
        <v>1.1913549642825389E-2</v>
      </c>
      <c r="L31" s="12">
        <v>1.2127423597724312</v>
      </c>
      <c r="M31" s="12">
        <v>0</v>
      </c>
      <c r="N31" s="12">
        <v>1.1941420168311363</v>
      </c>
      <c r="O31" s="17">
        <v>7.3497975843511948E-2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1" t="s">
        <v>153</v>
      </c>
      <c r="B32" s="21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56" t="s">
        <v>30</v>
      </c>
      <c r="B33" s="56"/>
      <c r="C33" s="12">
        <v>1.1790071812489344E-2</v>
      </c>
      <c r="D33" s="12">
        <v>0</v>
      </c>
      <c r="E33" s="12">
        <v>1.1787132377981119E-2</v>
      </c>
      <c r="F33" s="12">
        <v>8.0696035258773328E-3</v>
      </c>
      <c r="G33" s="12">
        <v>0</v>
      </c>
      <c r="H33" s="12">
        <v>7.471855116553087E-3</v>
      </c>
      <c r="I33" s="12">
        <v>1.1932550519448715E-2</v>
      </c>
      <c r="J33" s="12">
        <v>0</v>
      </c>
      <c r="K33" s="12">
        <v>1.1913549642825389E-2</v>
      </c>
      <c r="L33" s="12">
        <v>1.2127423597724312</v>
      </c>
      <c r="M33" s="12">
        <v>0</v>
      </c>
      <c r="N33" s="12">
        <v>1.1941420168311363</v>
      </c>
      <c r="O33" s="12">
        <v>7.3497975843511948E-2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x14ac:dyDescent="0.25">
      <c r="B35" s="54" t="s">
        <v>37</v>
      </c>
      <c r="C35" s="55" t="s">
        <v>26</v>
      </c>
      <c r="D35" s="55"/>
      <c r="E35" s="55" t="s">
        <v>27</v>
      </c>
      <c r="F35" s="55"/>
      <c r="G35" s="55" t="s">
        <v>28</v>
      </c>
      <c r="H35" s="55"/>
      <c r="I35" s="55" t="s">
        <v>29</v>
      </c>
      <c r="J35" s="55"/>
      <c r="K35" s="54" t="s">
        <v>30</v>
      </c>
      <c r="L35" s="11"/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54"/>
      <c r="C36" s="22" t="s">
        <v>0</v>
      </c>
      <c r="D36" s="22" t="s">
        <v>1</v>
      </c>
      <c r="E36" s="22" t="s">
        <v>0</v>
      </c>
      <c r="F36" s="22" t="s">
        <v>1</v>
      </c>
      <c r="G36" s="22" t="s">
        <v>0</v>
      </c>
      <c r="H36" s="22" t="s">
        <v>1</v>
      </c>
      <c r="I36" s="22" t="s">
        <v>0</v>
      </c>
      <c r="J36" s="22" t="s">
        <v>1</v>
      </c>
      <c r="K36" s="54"/>
      <c r="L36" s="11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21" t="s">
        <v>32</v>
      </c>
      <c r="C37" s="16">
        <v>4010</v>
      </c>
      <c r="D37" s="16">
        <v>1</v>
      </c>
      <c r="E37" s="16">
        <v>25</v>
      </c>
      <c r="F37" s="16">
        <v>2</v>
      </c>
      <c r="G37" s="16">
        <v>1881</v>
      </c>
      <c r="H37" s="16">
        <v>3</v>
      </c>
      <c r="I37" s="16">
        <v>321</v>
      </c>
      <c r="J37" s="16">
        <v>5</v>
      </c>
      <c r="K37" s="16">
        <v>6248</v>
      </c>
      <c r="L37" s="11"/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21" t="s">
        <v>33</v>
      </c>
      <c r="C38" s="16">
        <v>524.71669999999995</v>
      </c>
      <c r="D38" s="16">
        <v>0.30827500000000002</v>
      </c>
      <c r="E38" s="16">
        <v>1.562775</v>
      </c>
      <c r="F38" s="16">
        <v>3.6848000000000001</v>
      </c>
      <c r="G38" s="16">
        <v>537.58721666666668</v>
      </c>
      <c r="H38" s="16">
        <v>18.402166666666666</v>
      </c>
      <c r="I38" s="16">
        <v>1940.0626</v>
      </c>
      <c r="J38" s="16">
        <v>331.28097500000001</v>
      </c>
      <c r="K38" s="16">
        <v>3357.6055083333331</v>
      </c>
      <c r="L38" s="11"/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21" t="s">
        <v>34</v>
      </c>
      <c r="C39" s="16">
        <v>22532.361000000001</v>
      </c>
      <c r="D39" s="16">
        <v>6</v>
      </c>
      <c r="E39" s="16">
        <v>122.908</v>
      </c>
      <c r="F39" s="16">
        <v>88.5</v>
      </c>
      <c r="G39" s="16">
        <v>10336.925999999999</v>
      </c>
      <c r="H39" s="16">
        <v>2572.5</v>
      </c>
      <c r="I39" s="16">
        <v>0</v>
      </c>
      <c r="J39" s="16">
        <v>0</v>
      </c>
      <c r="K39" s="16">
        <v>35659.195</v>
      </c>
      <c r="L39" s="11"/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63" t="s">
        <v>38</v>
      </c>
      <c r="C42" s="63"/>
      <c r="D42" s="63"/>
      <c r="E42" s="63"/>
      <c r="F42" s="63"/>
      <c r="G42" s="63"/>
      <c r="H42" s="63"/>
      <c r="I42" s="63"/>
      <c r="J42" s="63"/>
      <c r="K42" s="63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63" t="s">
        <v>39</v>
      </c>
      <c r="C43" s="63"/>
      <c r="D43" s="63"/>
      <c r="E43" s="63"/>
      <c r="F43" s="63"/>
      <c r="G43" s="63"/>
      <c r="H43" s="63"/>
      <c r="I43" s="63"/>
      <c r="J43" s="63"/>
      <c r="K43" s="63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63" t="s">
        <v>40</v>
      </c>
      <c r="C44" s="63"/>
      <c r="D44" s="63"/>
      <c r="E44" s="63"/>
      <c r="F44" s="63"/>
      <c r="G44" s="63"/>
      <c r="H44" s="63"/>
      <c r="I44" s="63"/>
      <c r="J44" s="63"/>
      <c r="K44" s="63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B11:C11"/>
    <mergeCell ref="F13:H13"/>
    <mergeCell ref="I13:K13"/>
    <mergeCell ref="L13:N13"/>
    <mergeCell ref="O13:O14"/>
    <mergeCell ref="A25:B25"/>
    <mergeCell ref="A13:B13"/>
    <mergeCell ref="C13:E13"/>
    <mergeCell ref="B42:K42"/>
    <mergeCell ref="B43:K43"/>
    <mergeCell ref="B44:K44"/>
    <mergeCell ref="O26:O27"/>
    <mergeCell ref="A33:B33"/>
    <mergeCell ref="B35:B36"/>
    <mergeCell ref="C35:D35"/>
    <mergeCell ref="E35:F35"/>
    <mergeCell ref="G35:H35"/>
    <mergeCell ref="I35:J35"/>
    <mergeCell ref="K35:K36"/>
    <mergeCell ref="A26:B26"/>
    <mergeCell ref="C26:E26"/>
    <mergeCell ref="F26:H26"/>
    <mergeCell ref="I26:K26"/>
    <mergeCell ref="L26:N2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C13" sqref="E13"/>
    </sheetView>
  </sheetViews>
  <sheetFormatPr defaultRowHeight="15" x14ac:dyDescent="0.25"/>
  <cols>
    <col min="1" max="1" width="36.5703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5703125" style="11" customWidth="1"/>
  </cols>
  <sheetData>
    <row r="1" spans="1:29" x14ac:dyDescent="0.25">
      <c r="A1" s="57" t="s">
        <v>4</v>
      </c>
      <c r="B1" s="58"/>
      <c r="C1" s="58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59" t="s">
        <v>6</v>
      </c>
      <c r="C2" s="59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60" t="s">
        <v>42</v>
      </c>
      <c r="C3" s="60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59">
        <v>4</v>
      </c>
      <c r="C4" s="59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1"/>
      <c r="C5" s="62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1"/>
      <c r="C6" s="62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4"/>
      <c r="C7" s="65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6"/>
      <c r="C8" s="66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7"/>
      <c r="C9" s="67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6" t="s">
        <v>44</v>
      </c>
      <c r="C10" s="66"/>
      <c r="D10" s="6"/>
      <c r="F10" s="9"/>
      <c r="G10" s="9"/>
      <c r="H10" s="9"/>
      <c r="I10" s="9"/>
    </row>
    <row r="11" spans="1:29" x14ac:dyDescent="0.25">
      <c r="A11" s="3" t="s">
        <v>22</v>
      </c>
      <c r="B11" s="66" t="s">
        <v>66</v>
      </c>
      <c r="C11" s="66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56" t="s">
        <v>35</v>
      </c>
      <c r="B13" s="56"/>
      <c r="C13" s="55" t="s">
        <v>26</v>
      </c>
      <c r="D13" s="55"/>
      <c r="E13" s="55"/>
      <c r="F13" s="55" t="s">
        <v>27</v>
      </c>
      <c r="G13" s="55"/>
      <c r="H13" s="55"/>
      <c r="I13" s="55" t="s">
        <v>28</v>
      </c>
      <c r="J13" s="55"/>
      <c r="K13" s="55"/>
      <c r="L13" s="55" t="s">
        <v>29</v>
      </c>
      <c r="M13" s="55"/>
      <c r="N13" s="55"/>
      <c r="O13" s="54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1" t="s">
        <v>15</v>
      </c>
      <c r="B14" s="21" t="s">
        <v>16</v>
      </c>
      <c r="C14" s="22" t="s">
        <v>17</v>
      </c>
      <c r="D14" s="22" t="s">
        <v>1</v>
      </c>
      <c r="E14" s="22" t="s">
        <v>31</v>
      </c>
      <c r="F14" s="22" t="s">
        <v>17</v>
      </c>
      <c r="G14" s="22" t="s">
        <v>1</v>
      </c>
      <c r="H14" s="22" t="s">
        <v>31</v>
      </c>
      <c r="I14" s="22" t="s">
        <v>17</v>
      </c>
      <c r="J14" s="22" t="s">
        <v>1</v>
      </c>
      <c r="K14" s="22" t="s">
        <v>31</v>
      </c>
      <c r="L14" s="22" t="s">
        <v>17</v>
      </c>
      <c r="M14" s="22" t="s">
        <v>1</v>
      </c>
      <c r="N14" s="22" t="s">
        <v>31</v>
      </c>
      <c r="O14" s="54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1" t="s">
        <v>23</v>
      </c>
      <c r="B15" s="21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1" t="s">
        <v>23</v>
      </c>
      <c r="B16" s="21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1" t="s">
        <v>152</v>
      </c>
      <c r="B17" s="21" t="s">
        <v>24</v>
      </c>
      <c r="C17" s="12">
        <v>3.4050725354291919E-2</v>
      </c>
      <c r="D17" s="12">
        <v>0</v>
      </c>
      <c r="E17" s="12">
        <v>3.4050725354291919E-2</v>
      </c>
      <c r="F17" s="12">
        <v>0.396631538528256</v>
      </c>
      <c r="G17" s="12">
        <v>1.4764379984264704</v>
      </c>
      <c r="H17" s="12">
        <v>1.0000527955301994</v>
      </c>
      <c r="I17" s="12">
        <v>8.2492997642790084E-2</v>
      </c>
      <c r="J17" s="12">
        <v>7.4722471726086024</v>
      </c>
      <c r="K17" s="12">
        <v>0.454844952195331</v>
      </c>
      <c r="L17" s="12">
        <v>0</v>
      </c>
      <c r="M17" s="12">
        <v>0</v>
      </c>
      <c r="N17" s="12">
        <v>0</v>
      </c>
      <c r="O17" s="17">
        <v>9.7526922962940243E-2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1" t="s">
        <v>152</v>
      </c>
      <c r="B18" s="21" t="s">
        <v>2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7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1" t="s">
        <v>152</v>
      </c>
      <c r="B19" s="21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1" t="s">
        <v>152</v>
      </c>
      <c r="B20" s="21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1" t="s">
        <v>153</v>
      </c>
      <c r="B21" s="21" t="s">
        <v>24</v>
      </c>
      <c r="C21" s="12">
        <v>1.5665676305141425E-3</v>
      </c>
      <c r="D21" s="12">
        <v>0</v>
      </c>
      <c r="E21" s="12">
        <v>1.5665676305141425E-3</v>
      </c>
      <c r="F21" s="12">
        <v>0</v>
      </c>
      <c r="G21" s="12">
        <v>0</v>
      </c>
      <c r="H21" s="12">
        <v>0</v>
      </c>
      <c r="I21" s="12">
        <v>1.0297885069317144E-2</v>
      </c>
      <c r="J21" s="12">
        <v>0</v>
      </c>
      <c r="K21" s="12">
        <v>9.778999387529845E-3</v>
      </c>
      <c r="L21" s="12">
        <v>0</v>
      </c>
      <c r="M21" s="12">
        <v>0</v>
      </c>
      <c r="N21" s="12">
        <v>0</v>
      </c>
      <c r="O21" s="17">
        <v>2.628599215965398E-3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1" t="s">
        <v>153</v>
      </c>
      <c r="B22" s="21" t="s">
        <v>2</v>
      </c>
      <c r="C22" s="12">
        <v>0</v>
      </c>
      <c r="D22" s="12">
        <v>0</v>
      </c>
      <c r="E22" s="12">
        <v>0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  <c r="O22" s="17">
        <v>0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1" t="s">
        <v>153</v>
      </c>
      <c r="B23" s="21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1" t="s">
        <v>153</v>
      </c>
      <c r="B24" s="21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56" t="s">
        <v>30</v>
      </c>
      <c r="B25" s="56"/>
      <c r="C25" s="12">
        <v>3.5617292984806065E-2</v>
      </c>
      <c r="D25" s="12">
        <v>0</v>
      </c>
      <c r="E25" s="12">
        <v>3.5617292984806065E-2</v>
      </c>
      <c r="F25" s="12">
        <v>0.396631538528256</v>
      </c>
      <c r="G25" s="12">
        <v>1.4764379984264704</v>
      </c>
      <c r="H25" s="12">
        <v>1.0000527955301994</v>
      </c>
      <c r="I25" s="12">
        <v>9.2790882712107225E-2</v>
      </c>
      <c r="J25" s="12">
        <v>7.4722471726086024</v>
      </c>
      <c r="K25" s="12">
        <v>0.46462395158286085</v>
      </c>
      <c r="L25" s="12">
        <v>0</v>
      </c>
      <c r="M25" s="12">
        <v>0</v>
      </c>
      <c r="N25" s="12">
        <v>0</v>
      </c>
      <c r="O25" s="12">
        <v>0.10015552217890564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56" t="s">
        <v>36</v>
      </c>
      <c r="B26" s="56"/>
      <c r="C26" s="55" t="s">
        <v>26</v>
      </c>
      <c r="D26" s="55"/>
      <c r="E26" s="55"/>
      <c r="F26" s="55" t="s">
        <v>27</v>
      </c>
      <c r="G26" s="55"/>
      <c r="H26" s="55"/>
      <c r="I26" s="55" t="s">
        <v>28</v>
      </c>
      <c r="J26" s="55"/>
      <c r="K26" s="55"/>
      <c r="L26" s="55" t="s">
        <v>29</v>
      </c>
      <c r="M26" s="55"/>
      <c r="N26" s="55"/>
      <c r="O26" s="54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1" t="s">
        <v>15</v>
      </c>
      <c r="B27" s="21" t="s">
        <v>16</v>
      </c>
      <c r="C27" s="22" t="s">
        <v>0</v>
      </c>
      <c r="D27" s="22" t="s">
        <v>1</v>
      </c>
      <c r="E27" s="22" t="s">
        <v>31</v>
      </c>
      <c r="F27" s="22" t="s">
        <v>0</v>
      </c>
      <c r="G27" s="22" t="s">
        <v>1</v>
      </c>
      <c r="H27" s="22" t="s">
        <v>31</v>
      </c>
      <c r="I27" s="22" t="s">
        <v>0</v>
      </c>
      <c r="J27" s="22" t="s">
        <v>1</v>
      </c>
      <c r="K27" s="22" t="s">
        <v>31</v>
      </c>
      <c r="L27" s="22" t="s">
        <v>0</v>
      </c>
      <c r="M27" s="22" t="s">
        <v>1</v>
      </c>
      <c r="N27" s="22" t="s">
        <v>31</v>
      </c>
      <c r="O27" s="54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1" t="s">
        <v>23</v>
      </c>
      <c r="B28" s="21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1" t="s">
        <v>152</v>
      </c>
      <c r="B29" s="21" t="s">
        <v>24</v>
      </c>
      <c r="C29" s="12">
        <v>0.13377756482722183</v>
      </c>
      <c r="D29" s="12">
        <v>0</v>
      </c>
      <c r="E29" s="12">
        <v>0.13377756482722183</v>
      </c>
      <c r="F29" s="12">
        <v>0</v>
      </c>
      <c r="G29" s="12">
        <v>0</v>
      </c>
      <c r="H29" s="12">
        <v>0</v>
      </c>
      <c r="I29" s="12">
        <v>0.18483629721323777</v>
      </c>
      <c r="J29" s="12">
        <v>5.7478522703021619</v>
      </c>
      <c r="K29" s="12">
        <v>0.46514330360919137</v>
      </c>
      <c r="L29" s="12">
        <v>0</v>
      </c>
      <c r="M29" s="12">
        <v>0</v>
      </c>
      <c r="N29" s="12">
        <v>0</v>
      </c>
      <c r="O29" s="17">
        <v>0.17598450637604487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1" t="s">
        <v>152</v>
      </c>
      <c r="B30" s="21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1" t="s">
        <v>153</v>
      </c>
      <c r="B31" s="21" t="s">
        <v>24</v>
      </c>
      <c r="C31" s="12">
        <v>2.3911317153298431E-2</v>
      </c>
      <c r="D31" s="12">
        <v>0</v>
      </c>
      <c r="E31" s="12">
        <v>2.3911317153298431E-2</v>
      </c>
      <c r="F31" s="12">
        <v>0</v>
      </c>
      <c r="G31" s="12">
        <v>0</v>
      </c>
      <c r="H31" s="12">
        <v>0</v>
      </c>
      <c r="I31" s="12">
        <v>0.10358576759684696</v>
      </c>
      <c r="J31" s="12">
        <v>0</v>
      </c>
      <c r="K31" s="12">
        <v>9.8366329694680246E-2</v>
      </c>
      <c r="L31" s="12">
        <v>0</v>
      </c>
      <c r="M31" s="12">
        <v>0</v>
      </c>
      <c r="N31" s="12">
        <v>0</v>
      </c>
      <c r="O31" s="17">
        <v>3.3451062912463858E-2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1" t="s">
        <v>153</v>
      </c>
      <c r="B32" s="21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56" t="s">
        <v>30</v>
      </c>
      <c r="B33" s="56"/>
      <c r="C33" s="12">
        <v>0.15768888198052028</v>
      </c>
      <c r="D33" s="12">
        <v>0</v>
      </c>
      <c r="E33" s="12">
        <v>0.15768888198052028</v>
      </c>
      <c r="F33" s="12">
        <v>0</v>
      </c>
      <c r="G33" s="12">
        <v>0</v>
      </c>
      <c r="H33" s="12">
        <v>0</v>
      </c>
      <c r="I33" s="12">
        <v>0.2884220648100847</v>
      </c>
      <c r="J33" s="12">
        <v>5.7478522703021619</v>
      </c>
      <c r="K33" s="12">
        <v>0.5635096333038716</v>
      </c>
      <c r="L33" s="12">
        <v>0</v>
      </c>
      <c r="M33" s="12">
        <v>0</v>
      </c>
      <c r="N33" s="12">
        <v>0</v>
      </c>
      <c r="O33" s="12">
        <v>0.20943556928850873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x14ac:dyDescent="0.25">
      <c r="B35" s="54" t="s">
        <v>37</v>
      </c>
      <c r="C35" s="55" t="s">
        <v>26</v>
      </c>
      <c r="D35" s="55"/>
      <c r="E35" s="55" t="s">
        <v>27</v>
      </c>
      <c r="F35" s="55"/>
      <c r="G35" s="55" t="s">
        <v>28</v>
      </c>
      <c r="H35" s="55"/>
      <c r="I35" s="55" t="s">
        <v>29</v>
      </c>
      <c r="J35" s="55"/>
      <c r="K35" s="54" t="s">
        <v>30</v>
      </c>
      <c r="L35" s="11"/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54"/>
      <c r="C36" s="22" t="s">
        <v>0</v>
      </c>
      <c r="D36" s="22" t="s">
        <v>1</v>
      </c>
      <c r="E36" s="22" t="s">
        <v>0</v>
      </c>
      <c r="F36" s="22" t="s">
        <v>1</v>
      </c>
      <c r="G36" s="22" t="s">
        <v>0</v>
      </c>
      <c r="H36" s="22" t="s">
        <v>1</v>
      </c>
      <c r="I36" s="22" t="s">
        <v>0</v>
      </c>
      <c r="J36" s="22" t="s">
        <v>1</v>
      </c>
      <c r="K36" s="54"/>
      <c r="L36" s="11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21" t="s">
        <v>32</v>
      </c>
      <c r="C37" s="16">
        <v>3385</v>
      </c>
      <c r="D37" s="16">
        <v>0</v>
      </c>
      <c r="E37" s="16">
        <v>15</v>
      </c>
      <c r="F37" s="16">
        <v>19</v>
      </c>
      <c r="G37" s="16">
        <v>490</v>
      </c>
      <c r="H37" s="16">
        <v>26</v>
      </c>
      <c r="I37" s="16">
        <v>1</v>
      </c>
      <c r="J37" s="16">
        <v>1</v>
      </c>
      <c r="K37" s="16">
        <v>3937</v>
      </c>
      <c r="L37" s="11"/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21" t="s">
        <v>33</v>
      </c>
      <c r="C38" s="16">
        <v>347.91382499999997</v>
      </c>
      <c r="D38" s="16">
        <v>0</v>
      </c>
      <c r="E38" s="16">
        <v>6.6358916666666667</v>
      </c>
      <c r="F38" s="16">
        <v>69.608158333333336</v>
      </c>
      <c r="G38" s="16">
        <v>197.353275</v>
      </c>
      <c r="H38" s="16">
        <v>120.00900833333333</v>
      </c>
      <c r="I38" s="16">
        <v>0</v>
      </c>
      <c r="J38" s="16">
        <v>0.52698333333333336</v>
      </c>
      <c r="K38" s="16">
        <v>742.04714166666656</v>
      </c>
      <c r="L38" s="11"/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21" t="s">
        <v>34</v>
      </c>
      <c r="C39" s="16">
        <v>16890.875</v>
      </c>
      <c r="D39" s="16">
        <v>0</v>
      </c>
      <c r="E39" s="16">
        <v>132.80000000000001</v>
      </c>
      <c r="F39" s="16">
        <v>1398</v>
      </c>
      <c r="G39" s="16">
        <v>5478.6329999999998</v>
      </c>
      <c r="H39" s="16">
        <v>3710.1</v>
      </c>
      <c r="I39" s="16">
        <v>8.2799999999999994</v>
      </c>
      <c r="J39" s="16">
        <v>0</v>
      </c>
      <c r="K39" s="16">
        <v>27618.687999999998</v>
      </c>
      <c r="L39" s="11"/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63" t="s">
        <v>38</v>
      </c>
      <c r="C42" s="63"/>
      <c r="D42" s="63"/>
      <c r="E42" s="63"/>
      <c r="F42" s="63"/>
      <c r="G42" s="63"/>
      <c r="H42" s="63"/>
      <c r="I42" s="63"/>
      <c r="J42" s="63"/>
      <c r="K42" s="63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63" t="s">
        <v>39</v>
      </c>
      <c r="C43" s="63"/>
      <c r="D43" s="63"/>
      <c r="E43" s="63"/>
      <c r="F43" s="63"/>
      <c r="G43" s="63"/>
      <c r="H43" s="63"/>
      <c r="I43" s="63"/>
      <c r="J43" s="63"/>
      <c r="K43" s="63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63" t="s">
        <v>40</v>
      </c>
      <c r="C44" s="63"/>
      <c r="D44" s="63"/>
      <c r="E44" s="63"/>
      <c r="F44" s="63"/>
      <c r="G44" s="63"/>
      <c r="H44" s="63"/>
      <c r="I44" s="63"/>
      <c r="J44" s="63"/>
      <c r="K44" s="63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B11:C11"/>
    <mergeCell ref="F13:H13"/>
    <mergeCell ref="I13:K13"/>
    <mergeCell ref="L13:N13"/>
    <mergeCell ref="O13:O14"/>
    <mergeCell ref="A25:B25"/>
    <mergeCell ref="A13:B13"/>
    <mergeCell ref="C13:E13"/>
    <mergeCell ref="B42:K42"/>
    <mergeCell ref="B43:K43"/>
    <mergeCell ref="B44:K44"/>
    <mergeCell ref="O26:O27"/>
    <mergeCell ref="A33:B33"/>
    <mergeCell ref="B35:B36"/>
    <mergeCell ref="C35:D35"/>
    <mergeCell ref="E35:F35"/>
    <mergeCell ref="G35:H35"/>
    <mergeCell ref="I35:J35"/>
    <mergeCell ref="K35:K36"/>
    <mergeCell ref="A26:B26"/>
    <mergeCell ref="C26:E26"/>
    <mergeCell ref="F26:H26"/>
    <mergeCell ref="I26:K26"/>
    <mergeCell ref="L26:N2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C13" sqref="E13"/>
    </sheetView>
  </sheetViews>
  <sheetFormatPr defaultRowHeight="15" x14ac:dyDescent="0.25"/>
  <cols>
    <col min="1" max="1" width="36.5703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5703125" style="11" customWidth="1"/>
  </cols>
  <sheetData>
    <row r="1" spans="1:29" x14ac:dyDescent="0.25">
      <c r="A1" s="57" t="s">
        <v>4</v>
      </c>
      <c r="B1" s="58"/>
      <c r="C1" s="58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59" t="s">
        <v>6</v>
      </c>
      <c r="C2" s="59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60" t="s">
        <v>42</v>
      </c>
      <c r="C3" s="60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59">
        <v>4</v>
      </c>
      <c r="C4" s="59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1"/>
      <c r="C5" s="62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1"/>
      <c r="C6" s="62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4"/>
      <c r="C7" s="65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6"/>
      <c r="C8" s="66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7"/>
      <c r="C9" s="67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6" t="s">
        <v>44</v>
      </c>
      <c r="C10" s="66"/>
      <c r="D10" s="6"/>
      <c r="F10" s="9"/>
      <c r="G10" s="9"/>
      <c r="H10" s="9"/>
      <c r="I10" s="9"/>
    </row>
    <row r="11" spans="1:29" x14ac:dyDescent="0.25">
      <c r="A11" s="3" t="s">
        <v>22</v>
      </c>
      <c r="B11" s="66" t="s">
        <v>67</v>
      </c>
      <c r="C11" s="66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56" t="s">
        <v>35</v>
      </c>
      <c r="B13" s="56"/>
      <c r="C13" s="55" t="s">
        <v>26</v>
      </c>
      <c r="D13" s="55"/>
      <c r="E13" s="55"/>
      <c r="F13" s="55" t="s">
        <v>27</v>
      </c>
      <c r="G13" s="55"/>
      <c r="H13" s="55"/>
      <c r="I13" s="55" t="s">
        <v>28</v>
      </c>
      <c r="J13" s="55"/>
      <c r="K13" s="55"/>
      <c r="L13" s="55" t="s">
        <v>29</v>
      </c>
      <c r="M13" s="55"/>
      <c r="N13" s="55"/>
      <c r="O13" s="54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1" t="s">
        <v>15</v>
      </c>
      <c r="B14" s="21" t="s">
        <v>16</v>
      </c>
      <c r="C14" s="22" t="s">
        <v>17</v>
      </c>
      <c r="D14" s="22" t="s">
        <v>1</v>
      </c>
      <c r="E14" s="22" t="s">
        <v>31</v>
      </c>
      <c r="F14" s="22" t="s">
        <v>17</v>
      </c>
      <c r="G14" s="22" t="s">
        <v>1</v>
      </c>
      <c r="H14" s="22" t="s">
        <v>31</v>
      </c>
      <c r="I14" s="22" t="s">
        <v>17</v>
      </c>
      <c r="J14" s="22" t="s">
        <v>1</v>
      </c>
      <c r="K14" s="22" t="s">
        <v>31</v>
      </c>
      <c r="L14" s="22" t="s">
        <v>17</v>
      </c>
      <c r="M14" s="22" t="s">
        <v>1</v>
      </c>
      <c r="N14" s="22" t="s">
        <v>31</v>
      </c>
      <c r="O14" s="54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1" t="s">
        <v>23</v>
      </c>
      <c r="B15" s="21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1" t="s">
        <v>23</v>
      </c>
      <c r="B16" s="21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1" t="s">
        <v>152</v>
      </c>
      <c r="B17" s="21" t="s">
        <v>24</v>
      </c>
      <c r="C17" s="12">
        <v>6.4256195534576344E-2</v>
      </c>
      <c r="D17" s="12">
        <v>0</v>
      </c>
      <c r="E17" s="12">
        <v>6.424507084698379E-2</v>
      </c>
      <c r="F17" s="12">
        <v>0</v>
      </c>
      <c r="G17" s="12">
        <v>0</v>
      </c>
      <c r="H17" s="12">
        <v>0</v>
      </c>
      <c r="I17" s="12">
        <v>7.2346515261075953E-2</v>
      </c>
      <c r="J17" s="12">
        <v>6.9964814642165294</v>
      </c>
      <c r="K17" s="12">
        <v>0.32065053494697848</v>
      </c>
      <c r="L17" s="12">
        <v>0.98169472370379596</v>
      </c>
      <c r="M17" s="12">
        <v>11.364129630843403</v>
      </c>
      <c r="N17" s="12">
        <v>2.366019377989077</v>
      </c>
      <c r="O17" s="17">
        <v>0.11626788106044092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1" t="s">
        <v>152</v>
      </c>
      <c r="B18" s="21" t="s">
        <v>2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7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1" t="s">
        <v>152</v>
      </c>
      <c r="B19" s="21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1" t="s">
        <v>152</v>
      </c>
      <c r="B20" s="21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1" t="s">
        <v>153</v>
      </c>
      <c r="B21" s="21" t="s">
        <v>24</v>
      </c>
      <c r="C21" s="12">
        <v>2.4561512827149724E-2</v>
      </c>
      <c r="D21" s="12">
        <v>0</v>
      </c>
      <c r="E21" s="12">
        <v>2.4557260487671342E-2</v>
      </c>
      <c r="F21" s="12">
        <v>0</v>
      </c>
      <c r="G21" s="12">
        <v>0</v>
      </c>
      <c r="H21" s="12">
        <v>0</v>
      </c>
      <c r="I21" s="12">
        <v>0.13439073022408282</v>
      </c>
      <c r="J21" s="12">
        <v>0</v>
      </c>
      <c r="K21" s="12">
        <v>0.1295713905131782</v>
      </c>
      <c r="L21" s="12">
        <v>2.940517491900549</v>
      </c>
      <c r="M21" s="12">
        <v>0</v>
      </c>
      <c r="N21" s="12">
        <v>2.5484484929804756</v>
      </c>
      <c r="O21" s="17">
        <v>5.6329547860240178E-2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1" t="s">
        <v>153</v>
      </c>
      <c r="B22" s="21" t="s">
        <v>2</v>
      </c>
      <c r="C22" s="12">
        <v>0</v>
      </c>
      <c r="D22" s="12">
        <v>0</v>
      </c>
      <c r="E22" s="12">
        <v>0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  <c r="O22" s="17">
        <v>0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1" t="s">
        <v>153</v>
      </c>
      <c r="B23" s="21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1" t="s">
        <v>153</v>
      </c>
      <c r="B24" s="21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56" t="s">
        <v>30</v>
      </c>
      <c r="B25" s="56"/>
      <c r="C25" s="12">
        <v>8.8817708361726061E-2</v>
      </c>
      <c r="D25" s="12">
        <v>0</v>
      </c>
      <c r="E25" s="12">
        <v>8.8802331334655135E-2</v>
      </c>
      <c r="F25" s="12">
        <v>0</v>
      </c>
      <c r="G25" s="12">
        <v>0</v>
      </c>
      <c r="H25" s="12">
        <v>0</v>
      </c>
      <c r="I25" s="12">
        <v>0.20673724548515876</v>
      </c>
      <c r="J25" s="12">
        <v>6.9964814642165294</v>
      </c>
      <c r="K25" s="12">
        <v>0.45022192546015671</v>
      </c>
      <c r="L25" s="12">
        <v>3.9222122156043451</v>
      </c>
      <c r="M25" s="12">
        <v>11.364129630843403</v>
      </c>
      <c r="N25" s="12">
        <v>4.9144678709695526</v>
      </c>
      <c r="O25" s="12">
        <v>0.17259742892068108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56" t="s">
        <v>36</v>
      </c>
      <c r="B26" s="56"/>
      <c r="C26" s="55" t="s">
        <v>26</v>
      </c>
      <c r="D26" s="55"/>
      <c r="E26" s="55"/>
      <c r="F26" s="55" t="s">
        <v>27</v>
      </c>
      <c r="G26" s="55"/>
      <c r="H26" s="55"/>
      <c r="I26" s="55" t="s">
        <v>28</v>
      </c>
      <c r="J26" s="55"/>
      <c r="K26" s="55"/>
      <c r="L26" s="55" t="s">
        <v>29</v>
      </c>
      <c r="M26" s="55"/>
      <c r="N26" s="55"/>
      <c r="O26" s="54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1" t="s">
        <v>15</v>
      </c>
      <c r="B27" s="21" t="s">
        <v>16</v>
      </c>
      <c r="C27" s="22" t="s">
        <v>0</v>
      </c>
      <c r="D27" s="22" t="s">
        <v>1</v>
      </c>
      <c r="E27" s="22" t="s">
        <v>31</v>
      </c>
      <c r="F27" s="22" t="s">
        <v>0</v>
      </c>
      <c r="G27" s="22" t="s">
        <v>1</v>
      </c>
      <c r="H27" s="22" t="s">
        <v>31</v>
      </c>
      <c r="I27" s="22" t="s">
        <v>0</v>
      </c>
      <c r="J27" s="22" t="s">
        <v>1</v>
      </c>
      <c r="K27" s="22" t="s">
        <v>31</v>
      </c>
      <c r="L27" s="22" t="s">
        <v>0</v>
      </c>
      <c r="M27" s="22" t="s">
        <v>1</v>
      </c>
      <c r="N27" s="22" t="s">
        <v>31</v>
      </c>
      <c r="O27" s="54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1" t="s">
        <v>23</v>
      </c>
      <c r="B28" s="21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1" t="s">
        <v>152</v>
      </c>
      <c r="B29" s="21" t="s">
        <v>24</v>
      </c>
      <c r="C29" s="12">
        <v>0</v>
      </c>
      <c r="D29" s="12">
        <v>0</v>
      </c>
      <c r="E29" s="12">
        <v>0</v>
      </c>
      <c r="F29" s="12">
        <v>0</v>
      </c>
      <c r="G29" s="12">
        <v>0</v>
      </c>
      <c r="H29" s="12">
        <v>0</v>
      </c>
      <c r="I29" s="12">
        <v>0</v>
      </c>
      <c r="J29" s="12">
        <v>0</v>
      </c>
      <c r="K29" s="12">
        <v>0</v>
      </c>
      <c r="L29" s="12">
        <v>0</v>
      </c>
      <c r="M29" s="12">
        <v>0</v>
      </c>
      <c r="N29" s="12">
        <v>0</v>
      </c>
      <c r="O29" s="17">
        <v>0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1" t="s">
        <v>152</v>
      </c>
      <c r="B30" s="21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1" t="s">
        <v>153</v>
      </c>
      <c r="B31" s="21" t="s">
        <v>24</v>
      </c>
      <c r="C31" s="12">
        <v>0</v>
      </c>
      <c r="D31" s="12">
        <v>0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  <c r="L31" s="12">
        <v>0</v>
      </c>
      <c r="M31" s="12">
        <v>0</v>
      </c>
      <c r="N31" s="12">
        <v>0</v>
      </c>
      <c r="O31" s="17">
        <v>0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1" t="s">
        <v>153</v>
      </c>
      <c r="B32" s="21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56" t="s">
        <v>30</v>
      </c>
      <c r="B33" s="56"/>
      <c r="C33" s="12">
        <v>0</v>
      </c>
      <c r="D33" s="12">
        <v>0</v>
      </c>
      <c r="E33" s="12">
        <v>0</v>
      </c>
      <c r="F33" s="12">
        <v>0</v>
      </c>
      <c r="G33" s="12">
        <v>0</v>
      </c>
      <c r="H33" s="12">
        <v>0</v>
      </c>
      <c r="I33" s="12">
        <v>0</v>
      </c>
      <c r="J33" s="12">
        <v>0</v>
      </c>
      <c r="K33" s="12">
        <v>0</v>
      </c>
      <c r="L33" s="12">
        <v>0</v>
      </c>
      <c r="M33" s="12">
        <v>0</v>
      </c>
      <c r="N33" s="12">
        <v>0</v>
      </c>
      <c r="O33" s="12">
        <v>0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x14ac:dyDescent="0.25">
      <c r="B35" s="54" t="s">
        <v>37</v>
      </c>
      <c r="C35" s="55" t="s">
        <v>26</v>
      </c>
      <c r="D35" s="55"/>
      <c r="E35" s="55" t="s">
        <v>27</v>
      </c>
      <c r="F35" s="55"/>
      <c r="G35" s="55" t="s">
        <v>28</v>
      </c>
      <c r="H35" s="55"/>
      <c r="I35" s="55" t="s">
        <v>29</v>
      </c>
      <c r="J35" s="55"/>
      <c r="K35" s="54" t="s">
        <v>30</v>
      </c>
      <c r="L35" s="11"/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54"/>
      <c r="C36" s="22" t="s">
        <v>0</v>
      </c>
      <c r="D36" s="22" t="s">
        <v>1</v>
      </c>
      <c r="E36" s="22" t="s">
        <v>0</v>
      </c>
      <c r="F36" s="22" t="s">
        <v>1</v>
      </c>
      <c r="G36" s="22" t="s">
        <v>0</v>
      </c>
      <c r="H36" s="22" t="s">
        <v>1</v>
      </c>
      <c r="I36" s="22" t="s">
        <v>0</v>
      </c>
      <c r="J36" s="22" t="s">
        <v>1</v>
      </c>
      <c r="K36" s="54"/>
      <c r="L36" s="11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21" t="s">
        <v>32</v>
      </c>
      <c r="C37" s="16">
        <v>5775</v>
      </c>
      <c r="D37" s="16">
        <v>1</v>
      </c>
      <c r="E37" s="16">
        <v>0</v>
      </c>
      <c r="F37" s="16">
        <v>2</v>
      </c>
      <c r="G37" s="16">
        <v>941</v>
      </c>
      <c r="H37" s="16">
        <v>35</v>
      </c>
      <c r="I37" s="16">
        <v>39</v>
      </c>
      <c r="J37" s="16">
        <v>6</v>
      </c>
      <c r="K37" s="16">
        <v>6799</v>
      </c>
      <c r="L37" s="11"/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21" t="s">
        <v>33</v>
      </c>
      <c r="C38" s="16">
        <v>512.51416666666671</v>
      </c>
      <c r="D38" s="16">
        <v>1.6835500000000001</v>
      </c>
      <c r="E38" s="16">
        <v>0</v>
      </c>
      <c r="F38" s="16">
        <v>13.726875</v>
      </c>
      <c r="G38" s="16">
        <v>177.88044166666666</v>
      </c>
      <c r="H38" s="16">
        <v>549.95726666666667</v>
      </c>
      <c r="I38" s="16">
        <v>185.04605833333332</v>
      </c>
      <c r="J38" s="16">
        <v>137.57918333333333</v>
      </c>
      <c r="K38" s="16">
        <v>1578.3875416666665</v>
      </c>
      <c r="L38" s="11"/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21" t="s">
        <v>34</v>
      </c>
      <c r="C39" s="16">
        <v>22506.545999999998</v>
      </c>
      <c r="D39" s="16">
        <v>9</v>
      </c>
      <c r="E39" s="16">
        <v>0</v>
      </c>
      <c r="F39" s="16">
        <v>60</v>
      </c>
      <c r="G39" s="16">
        <v>4335.4229999999998</v>
      </c>
      <c r="H39" s="16">
        <v>9055.7000000000007</v>
      </c>
      <c r="I39" s="16">
        <v>5</v>
      </c>
      <c r="J39" s="16">
        <v>0</v>
      </c>
      <c r="K39" s="16">
        <v>35971.668999999994</v>
      </c>
      <c r="L39" s="11"/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63" t="s">
        <v>38</v>
      </c>
      <c r="C42" s="63"/>
      <c r="D42" s="63"/>
      <c r="E42" s="63"/>
      <c r="F42" s="63"/>
      <c r="G42" s="63"/>
      <c r="H42" s="63"/>
      <c r="I42" s="63"/>
      <c r="J42" s="63"/>
      <c r="K42" s="63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63" t="s">
        <v>39</v>
      </c>
      <c r="C43" s="63"/>
      <c r="D43" s="63"/>
      <c r="E43" s="63"/>
      <c r="F43" s="63"/>
      <c r="G43" s="63"/>
      <c r="H43" s="63"/>
      <c r="I43" s="63"/>
      <c r="J43" s="63"/>
      <c r="K43" s="63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63" t="s">
        <v>40</v>
      </c>
      <c r="C44" s="63"/>
      <c r="D44" s="63"/>
      <c r="E44" s="63"/>
      <c r="F44" s="63"/>
      <c r="G44" s="63"/>
      <c r="H44" s="63"/>
      <c r="I44" s="63"/>
      <c r="J44" s="63"/>
      <c r="K44" s="63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B11:C11"/>
    <mergeCell ref="F13:H13"/>
    <mergeCell ref="I13:K13"/>
    <mergeCell ref="L13:N13"/>
    <mergeCell ref="O13:O14"/>
    <mergeCell ref="A25:B25"/>
    <mergeCell ref="A13:B13"/>
    <mergeCell ref="C13:E13"/>
    <mergeCell ref="B42:K42"/>
    <mergeCell ref="B43:K43"/>
    <mergeCell ref="B44:K44"/>
    <mergeCell ref="O26:O27"/>
    <mergeCell ref="A33:B33"/>
    <mergeCell ref="B35:B36"/>
    <mergeCell ref="C35:D35"/>
    <mergeCell ref="E35:F35"/>
    <mergeCell ref="G35:H35"/>
    <mergeCell ref="I35:J35"/>
    <mergeCell ref="K35:K36"/>
    <mergeCell ref="A26:B26"/>
    <mergeCell ref="C26:E26"/>
    <mergeCell ref="F26:H26"/>
    <mergeCell ref="I26:K26"/>
    <mergeCell ref="L26:N2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C13" sqref="E13"/>
    </sheetView>
  </sheetViews>
  <sheetFormatPr defaultRowHeight="15" x14ac:dyDescent="0.25"/>
  <cols>
    <col min="1" max="1" width="36.5703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5703125" style="11" customWidth="1"/>
  </cols>
  <sheetData>
    <row r="1" spans="1:29" x14ac:dyDescent="0.25">
      <c r="A1" s="57" t="s">
        <v>4</v>
      </c>
      <c r="B1" s="58"/>
      <c r="C1" s="58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59" t="s">
        <v>6</v>
      </c>
      <c r="C2" s="59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60" t="s">
        <v>42</v>
      </c>
      <c r="C3" s="60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59">
        <v>4</v>
      </c>
      <c r="C4" s="59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1"/>
      <c r="C5" s="62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1"/>
      <c r="C6" s="62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4"/>
      <c r="C7" s="65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6"/>
      <c r="C8" s="66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7"/>
      <c r="C9" s="67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6" t="s">
        <v>44</v>
      </c>
      <c r="C10" s="66"/>
      <c r="D10" s="6"/>
      <c r="F10" s="9"/>
      <c r="G10" s="9"/>
      <c r="H10" s="9"/>
      <c r="I10" s="9"/>
    </row>
    <row r="11" spans="1:29" x14ac:dyDescent="0.25">
      <c r="A11" s="3" t="s">
        <v>22</v>
      </c>
      <c r="B11" s="66" t="s">
        <v>68</v>
      </c>
      <c r="C11" s="66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56" t="s">
        <v>35</v>
      </c>
      <c r="B13" s="56"/>
      <c r="C13" s="55" t="s">
        <v>26</v>
      </c>
      <c r="D13" s="55"/>
      <c r="E13" s="55"/>
      <c r="F13" s="55" t="s">
        <v>27</v>
      </c>
      <c r="G13" s="55"/>
      <c r="H13" s="55"/>
      <c r="I13" s="55" t="s">
        <v>28</v>
      </c>
      <c r="J13" s="55"/>
      <c r="K13" s="55"/>
      <c r="L13" s="55" t="s">
        <v>29</v>
      </c>
      <c r="M13" s="55"/>
      <c r="N13" s="55"/>
      <c r="O13" s="54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1" t="s">
        <v>15</v>
      </c>
      <c r="B14" s="21" t="s">
        <v>16</v>
      </c>
      <c r="C14" s="22" t="s">
        <v>17</v>
      </c>
      <c r="D14" s="22" t="s">
        <v>1</v>
      </c>
      <c r="E14" s="22" t="s">
        <v>31</v>
      </c>
      <c r="F14" s="22" t="s">
        <v>17</v>
      </c>
      <c r="G14" s="22" t="s">
        <v>1</v>
      </c>
      <c r="H14" s="22" t="s">
        <v>31</v>
      </c>
      <c r="I14" s="22" t="s">
        <v>17</v>
      </c>
      <c r="J14" s="22" t="s">
        <v>1</v>
      </c>
      <c r="K14" s="22" t="s">
        <v>31</v>
      </c>
      <c r="L14" s="22" t="s">
        <v>17</v>
      </c>
      <c r="M14" s="22" t="s">
        <v>1</v>
      </c>
      <c r="N14" s="22" t="s">
        <v>31</v>
      </c>
      <c r="O14" s="54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1" t="s">
        <v>23</v>
      </c>
      <c r="B15" s="21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1" t="s">
        <v>23</v>
      </c>
      <c r="B16" s="21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1" t="s">
        <v>152</v>
      </c>
      <c r="B17" s="21" t="s">
        <v>24</v>
      </c>
      <c r="C17" s="12">
        <v>0.17566323901438455</v>
      </c>
      <c r="D17" s="12">
        <v>0</v>
      </c>
      <c r="E17" s="12">
        <v>0.17566323901438455</v>
      </c>
      <c r="F17" s="12">
        <v>7.5469993228522228E-2</v>
      </c>
      <c r="G17" s="12">
        <v>0</v>
      </c>
      <c r="H17" s="12">
        <v>7.3274502516419759E-2</v>
      </c>
      <c r="I17" s="12">
        <v>0.50010875256504417</v>
      </c>
      <c r="J17" s="12">
        <v>1.2259562237109836</v>
      </c>
      <c r="K17" s="12">
        <v>0.51509184256576301</v>
      </c>
      <c r="L17" s="12">
        <v>0</v>
      </c>
      <c r="M17" s="12">
        <v>0</v>
      </c>
      <c r="N17" s="12">
        <v>0</v>
      </c>
      <c r="O17" s="17">
        <v>0.20671106085466645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1" t="s">
        <v>152</v>
      </c>
      <c r="B18" s="21" t="s">
        <v>2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7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1" t="s">
        <v>152</v>
      </c>
      <c r="B19" s="21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1" t="s">
        <v>152</v>
      </c>
      <c r="B20" s="21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1.9946440313110672</v>
      </c>
      <c r="H20" s="12">
        <v>5.8026008183594678E-2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4.1404131423166939E-3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1" t="s">
        <v>153</v>
      </c>
      <c r="B21" s="21" t="s">
        <v>24</v>
      </c>
      <c r="C21" s="12">
        <v>0.28128029863605003</v>
      </c>
      <c r="D21" s="12">
        <v>0</v>
      </c>
      <c r="E21" s="12">
        <v>0.28128029863605003</v>
      </c>
      <c r="F21" s="12">
        <v>1.1125118509480105</v>
      </c>
      <c r="G21" s="12">
        <v>0</v>
      </c>
      <c r="H21" s="12">
        <v>1.080147869829523</v>
      </c>
      <c r="I21" s="12">
        <v>0.4935303841477815</v>
      </c>
      <c r="J21" s="12">
        <v>0</v>
      </c>
      <c r="K21" s="12">
        <v>0.48334283034656583</v>
      </c>
      <c r="L21" s="12">
        <v>0</v>
      </c>
      <c r="M21" s="12">
        <v>0</v>
      </c>
      <c r="N21" s="12">
        <v>0</v>
      </c>
      <c r="O21" s="17">
        <v>0.36106923626068782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1" t="s">
        <v>153</v>
      </c>
      <c r="B22" s="21" t="s">
        <v>2</v>
      </c>
      <c r="C22" s="12">
        <v>7.3900021182294131E-4</v>
      </c>
      <c r="D22" s="12">
        <v>0</v>
      </c>
      <c r="E22" s="12">
        <v>7.3900021182294131E-4</v>
      </c>
      <c r="F22" s="12">
        <v>1.247366674884447E-2</v>
      </c>
      <c r="G22" s="12">
        <v>0</v>
      </c>
      <c r="H22" s="12">
        <v>1.2110796443423539E-2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  <c r="O22" s="17">
        <v>1.4666340652540622E-3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1" t="s">
        <v>153</v>
      </c>
      <c r="B23" s="21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1" t="s">
        <v>153</v>
      </c>
      <c r="B24" s="21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56" t="s">
        <v>30</v>
      </c>
      <c r="B25" s="56"/>
      <c r="C25" s="12">
        <v>0.45768253786225754</v>
      </c>
      <c r="D25" s="12">
        <v>0</v>
      </c>
      <c r="E25" s="12">
        <v>0.45768253786225754</v>
      </c>
      <c r="F25" s="12">
        <v>1.2004555109253774</v>
      </c>
      <c r="G25" s="12">
        <v>1.9946440313110672</v>
      </c>
      <c r="H25" s="12">
        <v>1.223559176972961</v>
      </c>
      <c r="I25" s="12">
        <v>0.99363913671282567</v>
      </c>
      <c r="J25" s="12">
        <v>1.2259562237109836</v>
      </c>
      <c r="K25" s="12">
        <v>0.99843467291232879</v>
      </c>
      <c r="L25" s="12">
        <v>0</v>
      </c>
      <c r="M25" s="12">
        <v>0</v>
      </c>
      <c r="N25" s="12">
        <v>0</v>
      </c>
      <c r="O25" s="12">
        <v>0.57338734432292504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56" t="s">
        <v>36</v>
      </c>
      <c r="B26" s="56"/>
      <c r="C26" s="55" t="s">
        <v>26</v>
      </c>
      <c r="D26" s="55"/>
      <c r="E26" s="55"/>
      <c r="F26" s="55" t="s">
        <v>27</v>
      </c>
      <c r="G26" s="55"/>
      <c r="H26" s="55"/>
      <c r="I26" s="55" t="s">
        <v>28</v>
      </c>
      <c r="J26" s="55"/>
      <c r="K26" s="55"/>
      <c r="L26" s="55" t="s">
        <v>29</v>
      </c>
      <c r="M26" s="55"/>
      <c r="N26" s="55"/>
      <c r="O26" s="54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1" t="s">
        <v>15</v>
      </c>
      <c r="B27" s="21" t="s">
        <v>16</v>
      </c>
      <c r="C27" s="22" t="s">
        <v>0</v>
      </c>
      <c r="D27" s="22" t="s">
        <v>1</v>
      </c>
      <c r="E27" s="22" t="s">
        <v>31</v>
      </c>
      <c r="F27" s="22" t="s">
        <v>0</v>
      </c>
      <c r="G27" s="22" t="s">
        <v>1</v>
      </c>
      <c r="H27" s="22" t="s">
        <v>31</v>
      </c>
      <c r="I27" s="22" t="s">
        <v>0</v>
      </c>
      <c r="J27" s="22" t="s">
        <v>1</v>
      </c>
      <c r="K27" s="22" t="s">
        <v>31</v>
      </c>
      <c r="L27" s="22" t="s">
        <v>0</v>
      </c>
      <c r="M27" s="22" t="s">
        <v>1</v>
      </c>
      <c r="N27" s="22" t="s">
        <v>31</v>
      </c>
      <c r="O27" s="54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1" t="s">
        <v>23</v>
      </c>
      <c r="B28" s="21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1" t="s">
        <v>152</v>
      </c>
      <c r="B29" s="21" t="s">
        <v>24</v>
      </c>
      <c r="C29" s="12">
        <v>0.21041104487441906</v>
      </c>
      <c r="D29" s="12">
        <v>0</v>
      </c>
      <c r="E29" s="12">
        <v>0.21041104487441906</v>
      </c>
      <c r="F29" s="12">
        <v>0.24493971069286705</v>
      </c>
      <c r="G29" s="12">
        <v>0</v>
      </c>
      <c r="H29" s="12">
        <v>0.23781419183634728</v>
      </c>
      <c r="I29" s="12">
        <v>0.34981134208689335</v>
      </c>
      <c r="J29" s="12">
        <v>0.86807884598555551</v>
      </c>
      <c r="K29" s="12">
        <v>0.36050952450681983</v>
      </c>
      <c r="L29" s="12">
        <v>0</v>
      </c>
      <c r="M29" s="12">
        <v>0</v>
      </c>
      <c r="N29" s="12">
        <v>0</v>
      </c>
      <c r="O29" s="17">
        <v>0.22929230888308086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1" t="s">
        <v>152</v>
      </c>
      <c r="B30" s="21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1" t="s">
        <v>153</v>
      </c>
      <c r="B31" s="21" t="s">
        <v>24</v>
      </c>
      <c r="C31" s="12">
        <v>3.482991017137238E-2</v>
      </c>
      <c r="D31" s="12">
        <v>0</v>
      </c>
      <c r="E31" s="12">
        <v>3.482991017137238E-2</v>
      </c>
      <c r="F31" s="12">
        <v>0</v>
      </c>
      <c r="G31" s="12">
        <v>0</v>
      </c>
      <c r="H31" s="12">
        <v>0</v>
      </c>
      <c r="I31" s="12">
        <v>8.104186900273224E-5</v>
      </c>
      <c r="J31" s="12">
        <v>0</v>
      </c>
      <c r="K31" s="12">
        <v>7.9368986385703358E-5</v>
      </c>
      <c r="L31" s="12">
        <v>0</v>
      </c>
      <c r="M31" s="12">
        <v>0</v>
      </c>
      <c r="N31" s="12">
        <v>0</v>
      </c>
      <c r="O31" s="17">
        <v>2.8404302707969953E-2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1" t="s">
        <v>153</v>
      </c>
      <c r="B32" s="21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56" t="s">
        <v>30</v>
      </c>
      <c r="B33" s="56"/>
      <c r="C33" s="12">
        <v>0.24524095504579144</v>
      </c>
      <c r="D33" s="12">
        <v>0</v>
      </c>
      <c r="E33" s="12">
        <v>0.24524095504579144</v>
      </c>
      <c r="F33" s="12">
        <v>0.24493971069286705</v>
      </c>
      <c r="G33" s="12">
        <v>0</v>
      </c>
      <c r="H33" s="12">
        <v>0.23781419183634728</v>
      </c>
      <c r="I33" s="12">
        <v>0.34989238395589606</v>
      </c>
      <c r="J33" s="12">
        <v>0.86807884598555551</v>
      </c>
      <c r="K33" s="12">
        <v>0.36058889349320555</v>
      </c>
      <c r="L33" s="12">
        <v>0</v>
      </c>
      <c r="M33" s="12">
        <v>0</v>
      </c>
      <c r="N33" s="12">
        <v>0</v>
      </c>
      <c r="O33" s="12">
        <v>0.25769661159105084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x14ac:dyDescent="0.25">
      <c r="B35" s="54" t="s">
        <v>37</v>
      </c>
      <c r="C35" s="55" t="s">
        <v>26</v>
      </c>
      <c r="D35" s="55"/>
      <c r="E35" s="55" t="s">
        <v>27</v>
      </c>
      <c r="F35" s="55"/>
      <c r="G35" s="55" t="s">
        <v>28</v>
      </c>
      <c r="H35" s="55"/>
      <c r="I35" s="55" t="s">
        <v>29</v>
      </c>
      <c r="J35" s="55"/>
      <c r="K35" s="54" t="s">
        <v>30</v>
      </c>
      <c r="L35" s="11"/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54"/>
      <c r="C36" s="22" t="s">
        <v>0</v>
      </c>
      <c r="D36" s="22" t="s">
        <v>1</v>
      </c>
      <c r="E36" s="22" t="s">
        <v>0</v>
      </c>
      <c r="F36" s="22" t="s">
        <v>1</v>
      </c>
      <c r="G36" s="22" t="s">
        <v>0</v>
      </c>
      <c r="H36" s="22" t="s">
        <v>1</v>
      </c>
      <c r="I36" s="22" t="s">
        <v>0</v>
      </c>
      <c r="J36" s="22" t="s">
        <v>1</v>
      </c>
      <c r="K36" s="54"/>
      <c r="L36" s="11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21" t="s">
        <v>32</v>
      </c>
      <c r="C37" s="16">
        <v>3142</v>
      </c>
      <c r="D37" s="16">
        <v>0</v>
      </c>
      <c r="E37" s="16">
        <v>267</v>
      </c>
      <c r="F37" s="16">
        <v>8</v>
      </c>
      <c r="G37" s="16">
        <v>427</v>
      </c>
      <c r="H37" s="16">
        <v>9</v>
      </c>
      <c r="I37" s="16">
        <v>0</v>
      </c>
      <c r="J37" s="16">
        <v>1</v>
      </c>
      <c r="K37" s="16">
        <v>3854</v>
      </c>
      <c r="L37" s="11"/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21" t="s">
        <v>33</v>
      </c>
      <c r="C38" s="16">
        <v>386.52589999999998</v>
      </c>
      <c r="D38" s="16">
        <v>0</v>
      </c>
      <c r="E38" s="16">
        <v>37.848941666666668</v>
      </c>
      <c r="F38" s="16">
        <v>20.073583333333332</v>
      </c>
      <c r="G38" s="16">
        <v>124.64263333333334</v>
      </c>
      <c r="H38" s="16">
        <v>43.696533333333335</v>
      </c>
      <c r="I38" s="16">
        <v>0</v>
      </c>
      <c r="J38" s="16">
        <v>511.81492500000002</v>
      </c>
      <c r="K38" s="16">
        <v>1124.6025166666668</v>
      </c>
      <c r="L38" s="11"/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21" t="s">
        <v>34</v>
      </c>
      <c r="C39" s="16">
        <v>14227.623</v>
      </c>
      <c r="D39" s="16">
        <v>0</v>
      </c>
      <c r="E39" s="16">
        <v>1034.95</v>
      </c>
      <c r="F39" s="16">
        <v>360</v>
      </c>
      <c r="G39" s="16">
        <v>2178.413</v>
      </c>
      <c r="H39" s="16">
        <v>1528.5</v>
      </c>
      <c r="I39" s="16">
        <v>0</v>
      </c>
      <c r="J39" s="16">
        <v>0</v>
      </c>
      <c r="K39" s="16">
        <v>19329.486000000001</v>
      </c>
      <c r="L39" s="11"/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63" t="s">
        <v>38</v>
      </c>
      <c r="C42" s="63"/>
      <c r="D42" s="63"/>
      <c r="E42" s="63"/>
      <c r="F42" s="63"/>
      <c r="G42" s="63"/>
      <c r="H42" s="63"/>
      <c r="I42" s="63"/>
      <c r="J42" s="63"/>
      <c r="K42" s="63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63" t="s">
        <v>39</v>
      </c>
      <c r="C43" s="63"/>
      <c r="D43" s="63"/>
      <c r="E43" s="63"/>
      <c r="F43" s="63"/>
      <c r="G43" s="63"/>
      <c r="H43" s="63"/>
      <c r="I43" s="63"/>
      <c r="J43" s="63"/>
      <c r="K43" s="63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63" t="s">
        <v>40</v>
      </c>
      <c r="C44" s="63"/>
      <c r="D44" s="63"/>
      <c r="E44" s="63"/>
      <c r="F44" s="63"/>
      <c r="G44" s="63"/>
      <c r="H44" s="63"/>
      <c r="I44" s="63"/>
      <c r="J44" s="63"/>
      <c r="K44" s="63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B11:C11"/>
    <mergeCell ref="F13:H13"/>
    <mergeCell ref="I13:K13"/>
    <mergeCell ref="L13:N13"/>
    <mergeCell ref="O13:O14"/>
    <mergeCell ref="A25:B25"/>
    <mergeCell ref="A13:B13"/>
    <mergeCell ref="C13:E13"/>
    <mergeCell ref="B42:K42"/>
    <mergeCell ref="B43:K43"/>
    <mergeCell ref="B44:K44"/>
    <mergeCell ref="O26:O27"/>
    <mergeCell ref="A33:B33"/>
    <mergeCell ref="B35:B36"/>
    <mergeCell ref="C35:D35"/>
    <mergeCell ref="E35:F35"/>
    <mergeCell ref="G35:H35"/>
    <mergeCell ref="I35:J35"/>
    <mergeCell ref="K35:K36"/>
    <mergeCell ref="A26:B26"/>
    <mergeCell ref="C26:E26"/>
    <mergeCell ref="F26:H26"/>
    <mergeCell ref="I26:K26"/>
    <mergeCell ref="L26:N2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C13" sqref="E13"/>
    </sheetView>
  </sheetViews>
  <sheetFormatPr defaultRowHeight="15" x14ac:dyDescent="0.25"/>
  <cols>
    <col min="1" max="1" width="36.5703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5703125" style="11" customWidth="1"/>
  </cols>
  <sheetData>
    <row r="1" spans="1:29" x14ac:dyDescent="0.25">
      <c r="A1" s="57" t="s">
        <v>4</v>
      </c>
      <c r="B1" s="58"/>
      <c r="C1" s="58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59" t="s">
        <v>6</v>
      </c>
      <c r="C2" s="59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60" t="s">
        <v>42</v>
      </c>
      <c r="C3" s="60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59">
        <v>4</v>
      </c>
      <c r="C4" s="59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1"/>
      <c r="C5" s="62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1"/>
      <c r="C6" s="62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4"/>
      <c r="C7" s="65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6"/>
      <c r="C8" s="66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7"/>
      <c r="C9" s="67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6" t="s">
        <v>44</v>
      </c>
      <c r="C10" s="66"/>
      <c r="D10" s="6"/>
      <c r="F10" s="9"/>
      <c r="G10" s="9"/>
      <c r="H10" s="9"/>
      <c r="I10" s="9"/>
    </row>
    <row r="11" spans="1:29" x14ac:dyDescent="0.25">
      <c r="A11" s="3" t="s">
        <v>22</v>
      </c>
      <c r="B11" s="66" t="s">
        <v>69</v>
      </c>
      <c r="C11" s="66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56" t="s">
        <v>35</v>
      </c>
      <c r="B13" s="56"/>
      <c r="C13" s="55" t="s">
        <v>26</v>
      </c>
      <c r="D13" s="55"/>
      <c r="E13" s="55"/>
      <c r="F13" s="55" t="s">
        <v>27</v>
      </c>
      <c r="G13" s="55"/>
      <c r="H13" s="55"/>
      <c r="I13" s="55" t="s">
        <v>28</v>
      </c>
      <c r="J13" s="55"/>
      <c r="K13" s="55"/>
      <c r="L13" s="55" t="s">
        <v>29</v>
      </c>
      <c r="M13" s="55"/>
      <c r="N13" s="55"/>
      <c r="O13" s="54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1" t="s">
        <v>15</v>
      </c>
      <c r="B14" s="21" t="s">
        <v>16</v>
      </c>
      <c r="C14" s="22" t="s">
        <v>17</v>
      </c>
      <c r="D14" s="22" t="s">
        <v>1</v>
      </c>
      <c r="E14" s="22" t="s">
        <v>31</v>
      </c>
      <c r="F14" s="22" t="s">
        <v>17</v>
      </c>
      <c r="G14" s="22" t="s">
        <v>1</v>
      </c>
      <c r="H14" s="22" t="s">
        <v>31</v>
      </c>
      <c r="I14" s="22" t="s">
        <v>17</v>
      </c>
      <c r="J14" s="22" t="s">
        <v>1</v>
      </c>
      <c r="K14" s="22" t="s">
        <v>31</v>
      </c>
      <c r="L14" s="22" t="s">
        <v>17</v>
      </c>
      <c r="M14" s="22" t="s">
        <v>1</v>
      </c>
      <c r="N14" s="22" t="s">
        <v>31</v>
      </c>
      <c r="O14" s="54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1" t="s">
        <v>23</v>
      </c>
      <c r="B15" s="21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1" t="s">
        <v>23</v>
      </c>
      <c r="B16" s="21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1" t="s">
        <v>152</v>
      </c>
      <c r="B17" s="21" t="s">
        <v>24</v>
      </c>
      <c r="C17" s="12">
        <v>0.1604782553496556</v>
      </c>
      <c r="D17" s="12">
        <v>0</v>
      </c>
      <c r="E17" s="12">
        <v>0.16042715576189898</v>
      </c>
      <c r="F17" s="12">
        <v>1.6133654679227127</v>
      </c>
      <c r="G17" s="12">
        <v>17.803859585043636</v>
      </c>
      <c r="H17" s="12">
        <v>4.7300355854684906</v>
      </c>
      <c r="I17" s="12">
        <v>0.55369985489899409</v>
      </c>
      <c r="J17" s="12">
        <v>13.165425585718815</v>
      </c>
      <c r="K17" s="12">
        <v>1.1287025477935146</v>
      </c>
      <c r="L17" s="12">
        <v>2.9032716421816204E-2</v>
      </c>
      <c r="M17" s="12">
        <v>390.11437010715917</v>
      </c>
      <c r="N17" s="12">
        <v>156.06316767271676</v>
      </c>
      <c r="O17" s="17">
        <v>0.72601175969357268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1" t="s">
        <v>152</v>
      </c>
      <c r="B18" s="21" t="s">
        <v>2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7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1" t="s">
        <v>152</v>
      </c>
      <c r="B19" s="21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1" t="s">
        <v>152</v>
      </c>
      <c r="B20" s="21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1" t="s">
        <v>153</v>
      </c>
      <c r="B21" s="21" t="s">
        <v>24</v>
      </c>
      <c r="C21" s="12">
        <v>8.1876158316155322E-3</v>
      </c>
      <c r="D21" s="12">
        <v>0</v>
      </c>
      <c r="E21" s="12">
        <v>8.1850087257942881E-3</v>
      </c>
      <c r="F21" s="12">
        <v>0.45063132661564603</v>
      </c>
      <c r="G21" s="12">
        <v>0</v>
      </c>
      <c r="H21" s="12">
        <v>0.36388479624213416</v>
      </c>
      <c r="I21" s="12">
        <v>7.9424101269901612E-2</v>
      </c>
      <c r="J21" s="12">
        <v>0</v>
      </c>
      <c r="K21" s="12">
        <v>7.5802941637535273E-2</v>
      </c>
      <c r="L21" s="12">
        <v>0</v>
      </c>
      <c r="M21" s="12">
        <v>0</v>
      </c>
      <c r="N21" s="12">
        <v>0</v>
      </c>
      <c r="O21" s="17">
        <v>3.5397429239361157E-2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1" t="s">
        <v>153</v>
      </c>
      <c r="B22" s="21" t="s">
        <v>2</v>
      </c>
      <c r="C22" s="12">
        <v>0</v>
      </c>
      <c r="D22" s="12">
        <v>0</v>
      </c>
      <c r="E22" s="12">
        <v>0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  <c r="O22" s="17">
        <v>0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1" t="s">
        <v>153</v>
      </c>
      <c r="B23" s="21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1" t="s">
        <v>153</v>
      </c>
      <c r="B24" s="21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56" t="s">
        <v>30</v>
      </c>
      <c r="B25" s="56"/>
      <c r="C25" s="12">
        <v>0.16866587118127113</v>
      </c>
      <c r="D25" s="12">
        <v>0</v>
      </c>
      <c r="E25" s="12">
        <v>0.16861216448769326</v>
      </c>
      <c r="F25" s="12">
        <v>2.0639967945383586</v>
      </c>
      <c r="G25" s="12">
        <v>17.803859585043636</v>
      </c>
      <c r="H25" s="12">
        <v>5.0939203817106247</v>
      </c>
      <c r="I25" s="12">
        <v>0.63312395616889572</v>
      </c>
      <c r="J25" s="12">
        <v>13.165425585718815</v>
      </c>
      <c r="K25" s="12">
        <v>1.2045054894310498</v>
      </c>
      <c r="L25" s="12">
        <v>2.9032716421816204E-2</v>
      </c>
      <c r="M25" s="12">
        <v>390.11437010715917</v>
      </c>
      <c r="N25" s="12">
        <v>156.06316767271676</v>
      </c>
      <c r="O25" s="12">
        <v>0.76140918893293386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56" t="s">
        <v>36</v>
      </c>
      <c r="B26" s="56"/>
      <c r="C26" s="55" t="s">
        <v>26</v>
      </c>
      <c r="D26" s="55"/>
      <c r="E26" s="55"/>
      <c r="F26" s="55" t="s">
        <v>27</v>
      </c>
      <c r="G26" s="55"/>
      <c r="H26" s="55"/>
      <c r="I26" s="55" t="s">
        <v>28</v>
      </c>
      <c r="J26" s="55"/>
      <c r="K26" s="55"/>
      <c r="L26" s="55" t="s">
        <v>29</v>
      </c>
      <c r="M26" s="55"/>
      <c r="N26" s="55"/>
      <c r="O26" s="54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1" t="s">
        <v>15</v>
      </c>
      <c r="B27" s="21" t="s">
        <v>16</v>
      </c>
      <c r="C27" s="22" t="s">
        <v>0</v>
      </c>
      <c r="D27" s="22" t="s">
        <v>1</v>
      </c>
      <c r="E27" s="22" t="s">
        <v>31</v>
      </c>
      <c r="F27" s="22" t="s">
        <v>0</v>
      </c>
      <c r="G27" s="22" t="s">
        <v>1</v>
      </c>
      <c r="H27" s="22" t="s">
        <v>31</v>
      </c>
      <c r="I27" s="22" t="s">
        <v>0</v>
      </c>
      <c r="J27" s="22" t="s">
        <v>1</v>
      </c>
      <c r="K27" s="22" t="s">
        <v>31</v>
      </c>
      <c r="L27" s="22" t="s">
        <v>0</v>
      </c>
      <c r="M27" s="22" t="s">
        <v>1</v>
      </c>
      <c r="N27" s="22" t="s">
        <v>31</v>
      </c>
      <c r="O27" s="54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1" t="s">
        <v>23</v>
      </c>
      <c r="B28" s="21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1" t="s">
        <v>152</v>
      </c>
      <c r="B29" s="21" t="s">
        <v>24</v>
      </c>
      <c r="C29" s="12">
        <v>0.11259068238667293</v>
      </c>
      <c r="D29" s="12">
        <v>0</v>
      </c>
      <c r="E29" s="12">
        <v>0.1125548311902435</v>
      </c>
      <c r="F29" s="12">
        <v>1.2051343075121517</v>
      </c>
      <c r="G29" s="12">
        <v>5.3366522761133917</v>
      </c>
      <c r="H29" s="12">
        <v>2.0004515164678902</v>
      </c>
      <c r="I29" s="12">
        <v>0.42583610694975177</v>
      </c>
      <c r="J29" s="12">
        <v>11.117134505303383</v>
      </c>
      <c r="K29" s="12">
        <v>0.91328132268016049</v>
      </c>
      <c r="L29" s="12">
        <v>0</v>
      </c>
      <c r="M29" s="12">
        <v>6.0523030074507584</v>
      </c>
      <c r="N29" s="12">
        <v>2.4209212029803036</v>
      </c>
      <c r="O29" s="17">
        <v>0.31684753566139573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1" t="s">
        <v>152</v>
      </c>
      <c r="B30" s="21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1" t="s">
        <v>153</v>
      </c>
      <c r="B31" s="21" t="s">
        <v>24</v>
      </c>
      <c r="C31" s="12">
        <v>0.20314531347515163</v>
      </c>
      <c r="D31" s="12">
        <v>0</v>
      </c>
      <c r="E31" s="12">
        <v>0.2030806278157104</v>
      </c>
      <c r="F31" s="12">
        <v>0.70560001009496831</v>
      </c>
      <c r="G31" s="12">
        <v>0</v>
      </c>
      <c r="H31" s="12">
        <v>0.56977200815168694</v>
      </c>
      <c r="I31" s="12">
        <v>0.60249868618965274</v>
      </c>
      <c r="J31" s="12">
        <v>0</v>
      </c>
      <c r="K31" s="12">
        <v>0.57502914122659865</v>
      </c>
      <c r="L31" s="12">
        <v>0</v>
      </c>
      <c r="M31" s="12">
        <v>0</v>
      </c>
      <c r="N31" s="12">
        <v>0</v>
      </c>
      <c r="O31" s="17">
        <v>0.26973326243316031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1" t="s">
        <v>153</v>
      </c>
      <c r="B32" s="21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56" t="s">
        <v>30</v>
      </c>
      <c r="B33" s="56"/>
      <c r="C33" s="12">
        <v>0.31573599586182455</v>
      </c>
      <c r="D33" s="12">
        <v>0</v>
      </c>
      <c r="E33" s="12">
        <v>0.31563545900595391</v>
      </c>
      <c r="F33" s="12">
        <v>1.9107343176071199</v>
      </c>
      <c r="G33" s="12">
        <v>5.3366522761133917</v>
      </c>
      <c r="H33" s="12">
        <v>2.570223524619577</v>
      </c>
      <c r="I33" s="12">
        <v>1.0283347931394045</v>
      </c>
      <c r="J33" s="12">
        <v>11.117134505303383</v>
      </c>
      <c r="K33" s="12">
        <v>1.488310463906759</v>
      </c>
      <c r="L33" s="12">
        <v>0</v>
      </c>
      <c r="M33" s="12">
        <v>6.0523030074507584</v>
      </c>
      <c r="N33" s="12">
        <v>2.4209212029803036</v>
      </c>
      <c r="O33" s="12">
        <v>0.5865807980945561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x14ac:dyDescent="0.25">
      <c r="B35" s="54" t="s">
        <v>37</v>
      </c>
      <c r="C35" s="55" t="s">
        <v>26</v>
      </c>
      <c r="D35" s="55"/>
      <c r="E35" s="55" t="s">
        <v>27</v>
      </c>
      <c r="F35" s="55"/>
      <c r="G35" s="55" t="s">
        <v>28</v>
      </c>
      <c r="H35" s="55"/>
      <c r="I35" s="55" t="s">
        <v>29</v>
      </c>
      <c r="J35" s="55"/>
      <c r="K35" s="54" t="s">
        <v>30</v>
      </c>
      <c r="L35" s="11"/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54"/>
      <c r="C36" s="22" t="s">
        <v>0</v>
      </c>
      <c r="D36" s="22" t="s">
        <v>1</v>
      </c>
      <c r="E36" s="22" t="s">
        <v>0</v>
      </c>
      <c r="F36" s="22" t="s">
        <v>1</v>
      </c>
      <c r="G36" s="22" t="s">
        <v>0</v>
      </c>
      <c r="H36" s="22" t="s">
        <v>1</v>
      </c>
      <c r="I36" s="22" t="s">
        <v>0</v>
      </c>
      <c r="J36" s="22" t="s">
        <v>1</v>
      </c>
      <c r="K36" s="54"/>
      <c r="L36" s="11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21" t="s">
        <v>32</v>
      </c>
      <c r="C37" s="16">
        <v>6279</v>
      </c>
      <c r="D37" s="16">
        <v>2</v>
      </c>
      <c r="E37" s="16">
        <v>323</v>
      </c>
      <c r="F37" s="16">
        <v>77</v>
      </c>
      <c r="G37" s="16">
        <v>942</v>
      </c>
      <c r="H37" s="16">
        <v>45</v>
      </c>
      <c r="I37" s="16">
        <v>6</v>
      </c>
      <c r="J37" s="16">
        <v>4</v>
      </c>
      <c r="K37" s="16">
        <v>7678</v>
      </c>
      <c r="L37" s="11"/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21" t="s">
        <v>33</v>
      </c>
      <c r="C38" s="16">
        <v>857.952675</v>
      </c>
      <c r="D38" s="16">
        <v>1.3859583333333334</v>
      </c>
      <c r="E38" s="16">
        <v>114.103075</v>
      </c>
      <c r="F38" s="16">
        <v>262.43878333333333</v>
      </c>
      <c r="G38" s="16">
        <v>396.64370000000002</v>
      </c>
      <c r="H38" s="16">
        <v>380.161925</v>
      </c>
      <c r="I38" s="16">
        <v>20.583091666666668</v>
      </c>
      <c r="J38" s="16">
        <v>48.151333333333334</v>
      </c>
      <c r="K38" s="16">
        <v>2081.4205416666664</v>
      </c>
      <c r="L38" s="11"/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21" t="s">
        <v>34</v>
      </c>
      <c r="C39" s="16">
        <v>27901.544000000002</v>
      </c>
      <c r="D39" s="16">
        <v>36</v>
      </c>
      <c r="E39" s="16">
        <v>1717.29</v>
      </c>
      <c r="F39" s="16">
        <v>2716.65</v>
      </c>
      <c r="G39" s="16">
        <v>4891.7290000000003</v>
      </c>
      <c r="H39" s="16">
        <v>9725</v>
      </c>
      <c r="I39" s="16">
        <v>10</v>
      </c>
      <c r="J39" s="16">
        <v>30</v>
      </c>
      <c r="K39" s="16">
        <v>47028.213000000003</v>
      </c>
      <c r="L39" s="11"/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63" t="s">
        <v>38</v>
      </c>
      <c r="C42" s="63"/>
      <c r="D42" s="63"/>
      <c r="E42" s="63"/>
      <c r="F42" s="63"/>
      <c r="G42" s="63"/>
      <c r="H42" s="63"/>
      <c r="I42" s="63"/>
      <c r="J42" s="63"/>
      <c r="K42" s="63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63" t="s">
        <v>39</v>
      </c>
      <c r="C43" s="63"/>
      <c r="D43" s="63"/>
      <c r="E43" s="63"/>
      <c r="F43" s="63"/>
      <c r="G43" s="63"/>
      <c r="H43" s="63"/>
      <c r="I43" s="63"/>
      <c r="J43" s="63"/>
      <c r="K43" s="63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63" t="s">
        <v>40</v>
      </c>
      <c r="C44" s="63"/>
      <c r="D44" s="63"/>
      <c r="E44" s="63"/>
      <c r="F44" s="63"/>
      <c r="G44" s="63"/>
      <c r="H44" s="63"/>
      <c r="I44" s="63"/>
      <c r="J44" s="63"/>
      <c r="K44" s="63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B11:C11"/>
    <mergeCell ref="F13:H13"/>
    <mergeCell ref="I13:K13"/>
    <mergeCell ref="L13:N13"/>
    <mergeCell ref="O13:O14"/>
    <mergeCell ref="A25:B25"/>
    <mergeCell ref="A13:B13"/>
    <mergeCell ref="C13:E13"/>
    <mergeCell ref="B42:K42"/>
    <mergeCell ref="B43:K43"/>
    <mergeCell ref="B44:K44"/>
    <mergeCell ref="O26:O27"/>
    <mergeCell ref="A33:B33"/>
    <mergeCell ref="B35:B36"/>
    <mergeCell ref="C35:D35"/>
    <mergeCell ref="E35:F35"/>
    <mergeCell ref="G35:H35"/>
    <mergeCell ref="I35:J35"/>
    <mergeCell ref="K35:K36"/>
    <mergeCell ref="A26:B26"/>
    <mergeCell ref="C26:E26"/>
    <mergeCell ref="F26:H26"/>
    <mergeCell ref="I26:K26"/>
    <mergeCell ref="L26:N2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C13" sqref="E13"/>
    </sheetView>
  </sheetViews>
  <sheetFormatPr defaultRowHeight="15" x14ac:dyDescent="0.25"/>
  <cols>
    <col min="1" max="1" width="36.5703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5703125" style="11" customWidth="1"/>
  </cols>
  <sheetData>
    <row r="1" spans="1:29" x14ac:dyDescent="0.25">
      <c r="A1" s="57" t="s">
        <v>4</v>
      </c>
      <c r="B1" s="58"/>
      <c r="C1" s="58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59" t="s">
        <v>6</v>
      </c>
      <c r="C2" s="59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60" t="s">
        <v>42</v>
      </c>
      <c r="C3" s="60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59">
        <v>4</v>
      </c>
      <c r="C4" s="59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1"/>
      <c r="C5" s="62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1"/>
      <c r="C6" s="62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4"/>
      <c r="C7" s="65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6"/>
      <c r="C8" s="66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7"/>
      <c r="C9" s="67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6" t="s">
        <v>44</v>
      </c>
      <c r="C10" s="66"/>
      <c r="D10" s="6"/>
      <c r="F10" s="9"/>
      <c r="G10" s="9"/>
      <c r="H10" s="9"/>
      <c r="I10" s="9"/>
    </row>
    <row r="11" spans="1:29" x14ac:dyDescent="0.25">
      <c r="A11" s="3" t="s">
        <v>22</v>
      </c>
      <c r="B11" s="66" t="s">
        <v>70</v>
      </c>
      <c r="C11" s="66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56" t="s">
        <v>35</v>
      </c>
      <c r="B13" s="56"/>
      <c r="C13" s="55" t="s">
        <v>26</v>
      </c>
      <c r="D13" s="55"/>
      <c r="E13" s="55"/>
      <c r="F13" s="55" t="s">
        <v>27</v>
      </c>
      <c r="G13" s="55"/>
      <c r="H13" s="55"/>
      <c r="I13" s="55" t="s">
        <v>28</v>
      </c>
      <c r="J13" s="55"/>
      <c r="K13" s="55"/>
      <c r="L13" s="55" t="s">
        <v>29</v>
      </c>
      <c r="M13" s="55"/>
      <c r="N13" s="55"/>
      <c r="O13" s="54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1" t="s">
        <v>15</v>
      </c>
      <c r="B14" s="21" t="s">
        <v>16</v>
      </c>
      <c r="C14" s="22" t="s">
        <v>17</v>
      </c>
      <c r="D14" s="22" t="s">
        <v>1</v>
      </c>
      <c r="E14" s="22" t="s">
        <v>31</v>
      </c>
      <c r="F14" s="22" t="s">
        <v>17</v>
      </c>
      <c r="G14" s="22" t="s">
        <v>1</v>
      </c>
      <c r="H14" s="22" t="s">
        <v>31</v>
      </c>
      <c r="I14" s="22" t="s">
        <v>17</v>
      </c>
      <c r="J14" s="22" t="s">
        <v>1</v>
      </c>
      <c r="K14" s="22" t="s">
        <v>31</v>
      </c>
      <c r="L14" s="22" t="s">
        <v>17</v>
      </c>
      <c r="M14" s="22" t="s">
        <v>1</v>
      </c>
      <c r="N14" s="22" t="s">
        <v>31</v>
      </c>
      <c r="O14" s="54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1" t="s">
        <v>23</v>
      </c>
      <c r="B15" s="21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1" t="s">
        <v>23</v>
      </c>
      <c r="B16" s="21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1" t="s">
        <v>152</v>
      </c>
      <c r="B17" s="21" t="s">
        <v>24</v>
      </c>
      <c r="C17" s="12">
        <v>7.567549372316229E-2</v>
      </c>
      <c r="D17" s="12">
        <v>75.872844142148509</v>
      </c>
      <c r="E17" s="12">
        <v>0.10544852232483509</v>
      </c>
      <c r="F17" s="12">
        <v>1.2167298270462914</v>
      </c>
      <c r="G17" s="12">
        <v>4.0725494877293347</v>
      </c>
      <c r="H17" s="12">
        <v>1.4186922596256133</v>
      </c>
      <c r="I17" s="12">
        <v>0.18212514612686961</v>
      </c>
      <c r="J17" s="12">
        <v>5.3925085155679282</v>
      </c>
      <c r="K17" s="12">
        <v>0.30131692255199188</v>
      </c>
      <c r="L17" s="12">
        <v>0</v>
      </c>
      <c r="M17" s="12">
        <v>2.5477801903177735</v>
      </c>
      <c r="N17" s="12">
        <v>0.52712693592781523</v>
      </c>
      <c r="O17" s="17">
        <v>0.24245244920376169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1" t="s">
        <v>152</v>
      </c>
      <c r="B18" s="21" t="s">
        <v>2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7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1" t="s">
        <v>152</v>
      </c>
      <c r="B19" s="21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1" t="s">
        <v>152</v>
      </c>
      <c r="B20" s="21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1" t="s">
        <v>153</v>
      </c>
      <c r="B21" s="21" t="s">
        <v>24</v>
      </c>
      <c r="C21" s="12">
        <v>4.0646730402528794E-2</v>
      </c>
      <c r="D21" s="12">
        <v>0</v>
      </c>
      <c r="E21" s="12">
        <v>4.0630764420046622E-2</v>
      </c>
      <c r="F21" s="12">
        <v>0.62196359313653793</v>
      </c>
      <c r="G21" s="12">
        <v>0</v>
      </c>
      <c r="H21" s="12">
        <v>0.57797857476335845</v>
      </c>
      <c r="I21" s="12">
        <v>0.11612417007613675</v>
      </c>
      <c r="J21" s="12">
        <v>0</v>
      </c>
      <c r="K21" s="12">
        <v>0.11346773481295715</v>
      </c>
      <c r="L21" s="12">
        <v>1.4885312498605123</v>
      </c>
      <c r="M21" s="12">
        <v>0</v>
      </c>
      <c r="N21" s="12">
        <v>1.1805592671307512</v>
      </c>
      <c r="O21" s="17">
        <v>9.8376410650136387E-2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1" t="s">
        <v>153</v>
      </c>
      <c r="B22" s="21" t="s">
        <v>2</v>
      </c>
      <c r="C22" s="12">
        <v>1.7031634159752971E-3</v>
      </c>
      <c r="D22" s="12">
        <v>0</v>
      </c>
      <c r="E22" s="12">
        <v>1.7024944156155033E-3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  <c r="O22" s="17">
        <v>1.2999551211460541E-3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1" t="s">
        <v>153</v>
      </c>
      <c r="B23" s="21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1" t="s">
        <v>153</v>
      </c>
      <c r="B24" s="21" t="s">
        <v>3</v>
      </c>
      <c r="C24" s="12">
        <v>4.3998872360794168E-4</v>
      </c>
      <c r="D24" s="12">
        <v>0</v>
      </c>
      <c r="E24" s="12">
        <v>4.3981589661339847E-4</v>
      </c>
      <c r="F24" s="12">
        <v>1.7435684379168495E-2</v>
      </c>
      <c r="G24" s="12">
        <v>0</v>
      </c>
      <c r="H24" s="12">
        <v>1.6202639702229779E-2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1.6414317930899308E-3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56" t="s">
        <v>30</v>
      </c>
      <c r="B25" s="56"/>
      <c r="C25" s="12">
        <v>0.11846537626527433</v>
      </c>
      <c r="D25" s="12">
        <v>75.872844142148509</v>
      </c>
      <c r="E25" s="12">
        <v>0.14822159705711063</v>
      </c>
      <c r="F25" s="12">
        <v>1.8561291045619979</v>
      </c>
      <c r="G25" s="12">
        <v>4.0725494877293347</v>
      </c>
      <c r="H25" s="12">
        <v>2.0128734740912013</v>
      </c>
      <c r="I25" s="12">
        <v>0.29824931620300638</v>
      </c>
      <c r="J25" s="12">
        <v>5.3925085155679282</v>
      </c>
      <c r="K25" s="12">
        <v>0.41478465736494902</v>
      </c>
      <c r="L25" s="12">
        <v>1.4885312498605123</v>
      </c>
      <c r="M25" s="12">
        <v>2.5477801903177735</v>
      </c>
      <c r="N25" s="12">
        <v>1.7076862030585664</v>
      </c>
      <c r="O25" s="12">
        <v>0.34377024676813411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56" t="s">
        <v>36</v>
      </c>
      <c r="B26" s="56"/>
      <c r="C26" s="55" t="s">
        <v>26</v>
      </c>
      <c r="D26" s="55"/>
      <c r="E26" s="55"/>
      <c r="F26" s="55" t="s">
        <v>27</v>
      </c>
      <c r="G26" s="55"/>
      <c r="H26" s="55"/>
      <c r="I26" s="55" t="s">
        <v>28</v>
      </c>
      <c r="J26" s="55"/>
      <c r="K26" s="55"/>
      <c r="L26" s="55" t="s">
        <v>29</v>
      </c>
      <c r="M26" s="55"/>
      <c r="N26" s="55"/>
      <c r="O26" s="54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1" t="s">
        <v>15</v>
      </c>
      <c r="B27" s="21" t="s">
        <v>16</v>
      </c>
      <c r="C27" s="22" t="s">
        <v>0</v>
      </c>
      <c r="D27" s="22" t="s">
        <v>1</v>
      </c>
      <c r="E27" s="22" t="s">
        <v>31</v>
      </c>
      <c r="F27" s="22" t="s">
        <v>0</v>
      </c>
      <c r="G27" s="22" t="s">
        <v>1</v>
      </c>
      <c r="H27" s="22" t="s">
        <v>31</v>
      </c>
      <c r="I27" s="22" t="s">
        <v>0</v>
      </c>
      <c r="J27" s="22" t="s">
        <v>1</v>
      </c>
      <c r="K27" s="22" t="s">
        <v>31</v>
      </c>
      <c r="L27" s="22" t="s">
        <v>0</v>
      </c>
      <c r="M27" s="22" t="s">
        <v>1</v>
      </c>
      <c r="N27" s="22" t="s">
        <v>31</v>
      </c>
      <c r="O27" s="54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1" t="s">
        <v>23</v>
      </c>
      <c r="B28" s="21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1" t="s">
        <v>152</v>
      </c>
      <c r="B29" s="21" t="s">
        <v>24</v>
      </c>
      <c r="C29" s="12">
        <v>0.20282189518016061</v>
      </c>
      <c r="D29" s="12">
        <v>0</v>
      </c>
      <c r="E29" s="12">
        <v>0.20274222700529443</v>
      </c>
      <c r="F29" s="12">
        <v>2.6850439370419901</v>
      </c>
      <c r="G29" s="12">
        <v>11.379665239401263</v>
      </c>
      <c r="H29" s="12">
        <v>3.2999241035860081</v>
      </c>
      <c r="I29" s="12">
        <v>0.46994610719423291</v>
      </c>
      <c r="J29" s="12">
        <v>39.925449272605491</v>
      </c>
      <c r="K29" s="12">
        <v>1.3725229769912224</v>
      </c>
      <c r="L29" s="12">
        <v>0</v>
      </c>
      <c r="M29" s="12">
        <v>6.3537358494742646</v>
      </c>
      <c r="N29" s="12">
        <v>1.3145660378222617</v>
      </c>
      <c r="O29" s="17">
        <v>0.63446789863900777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1" t="s">
        <v>152</v>
      </c>
      <c r="B30" s="21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1" t="s">
        <v>153</v>
      </c>
      <c r="B31" s="21" t="s">
        <v>24</v>
      </c>
      <c r="C31" s="12">
        <v>4.8775981554491227E-3</v>
      </c>
      <c r="D31" s="12">
        <v>0</v>
      </c>
      <c r="E31" s="12">
        <v>4.8756822412800429E-3</v>
      </c>
      <c r="F31" s="12">
        <v>4.0169310118274237E-2</v>
      </c>
      <c r="G31" s="12">
        <v>0</v>
      </c>
      <c r="H31" s="12">
        <v>3.7328552454823083E-2</v>
      </c>
      <c r="I31" s="12">
        <v>1.1992547453107247E-3</v>
      </c>
      <c r="J31" s="12">
        <v>0</v>
      </c>
      <c r="K31" s="12">
        <v>1.1718208132284532E-3</v>
      </c>
      <c r="L31" s="12">
        <v>0</v>
      </c>
      <c r="M31" s="12">
        <v>0</v>
      </c>
      <c r="N31" s="12">
        <v>0</v>
      </c>
      <c r="O31" s="17">
        <v>6.9100447128821064E-3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1" t="s">
        <v>153</v>
      </c>
      <c r="B32" s="21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56" t="s">
        <v>30</v>
      </c>
      <c r="B33" s="56"/>
      <c r="C33" s="12">
        <v>0.20769949333560972</v>
      </c>
      <c r="D33" s="12">
        <v>0</v>
      </c>
      <c r="E33" s="12">
        <v>0.20761790924657447</v>
      </c>
      <c r="F33" s="12">
        <v>2.7252132471602644</v>
      </c>
      <c r="G33" s="12">
        <v>11.379665239401263</v>
      </c>
      <c r="H33" s="12">
        <v>3.3372526560408313</v>
      </c>
      <c r="I33" s="12">
        <v>0.47114536193954365</v>
      </c>
      <c r="J33" s="12">
        <v>39.925449272605491</v>
      </c>
      <c r="K33" s="12">
        <v>1.3736947978044509</v>
      </c>
      <c r="L33" s="12">
        <v>0</v>
      </c>
      <c r="M33" s="12">
        <v>6.3537358494742646</v>
      </c>
      <c r="N33" s="12">
        <v>1.3145660378222617</v>
      </c>
      <c r="O33" s="12">
        <v>0.64137794335188991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x14ac:dyDescent="0.25">
      <c r="B35" s="54" t="s">
        <v>37</v>
      </c>
      <c r="C35" s="55" t="s">
        <v>26</v>
      </c>
      <c r="D35" s="55"/>
      <c r="E35" s="55" t="s">
        <v>27</v>
      </c>
      <c r="F35" s="55"/>
      <c r="G35" s="55" t="s">
        <v>28</v>
      </c>
      <c r="H35" s="55"/>
      <c r="I35" s="55" t="s">
        <v>29</v>
      </c>
      <c r="J35" s="55"/>
      <c r="K35" s="54" t="s">
        <v>30</v>
      </c>
      <c r="L35" s="11"/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54"/>
      <c r="C36" s="22" t="s">
        <v>0</v>
      </c>
      <c r="D36" s="22" t="s">
        <v>1</v>
      </c>
      <c r="E36" s="22" t="s">
        <v>0</v>
      </c>
      <c r="F36" s="22" t="s">
        <v>1</v>
      </c>
      <c r="G36" s="22" t="s">
        <v>0</v>
      </c>
      <c r="H36" s="22" t="s">
        <v>1</v>
      </c>
      <c r="I36" s="22" t="s">
        <v>0</v>
      </c>
      <c r="J36" s="22" t="s">
        <v>1</v>
      </c>
      <c r="K36" s="54"/>
      <c r="L36" s="11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21" t="s">
        <v>32</v>
      </c>
      <c r="C37" s="16">
        <v>15269</v>
      </c>
      <c r="D37" s="16">
        <v>6</v>
      </c>
      <c r="E37" s="16">
        <v>1498</v>
      </c>
      <c r="F37" s="16">
        <v>114</v>
      </c>
      <c r="G37" s="16">
        <v>2990</v>
      </c>
      <c r="H37" s="16">
        <v>70</v>
      </c>
      <c r="I37" s="16">
        <v>46</v>
      </c>
      <c r="J37" s="16">
        <v>12</v>
      </c>
      <c r="K37" s="16">
        <v>20005</v>
      </c>
      <c r="L37" s="11"/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21" t="s">
        <v>33</v>
      </c>
      <c r="C38" s="16">
        <v>2261.5189083333335</v>
      </c>
      <c r="D38" s="16">
        <v>13.748416666666667</v>
      </c>
      <c r="E38" s="16">
        <v>760.50123333333329</v>
      </c>
      <c r="F38" s="16">
        <v>264.11879166666665</v>
      </c>
      <c r="G38" s="16">
        <v>1083.5742</v>
      </c>
      <c r="H38" s="16">
        <v>548.84632499999998</v>
      </c>
      <c r="I38" s="16">
        <v>247.73246666666665</v>
      </c>
      <c r="J38" s="16">
        <v>118.46819166666667</v>
      </c>
      <c r="K38" s="16">
        <v>5298.5085333333336</v>
      </c>
      <c r="L38" s="11"/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21" t="s">
        <v>34</v>
      </c>
      <c r="C39" s="16">
        <v>72645.97</v>
      </c>
      <c r="D39" s="16">
        <v>348.5</v>
      </c>
      <c r="E39" s="16">
        <v>13456.731</v>
      </c>
      <c r="F39" s="16">
        <v>4249.16</v>
      </c>
      <c r="G39" s="16">
        <v>14871.225</v>
      </c>
      <c r="H39" s="16">
        <v>8885.51</v>
      </c>
      <c r="I39" s="16">
        <v>6.87</v>
      </c>
      <c r="J39" s="16">
        <v>0</v>
      </c>
      <c r="K39" s="16">
        <v>114463.966</v>
      </c>
      <c r="L39" s="11"/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63" t="s">
        <v>38</v>
      </c>
      <c r="C42" s="63"/>
      <c r="D42" s="63"/>
      <c r="E42" s="63"/>
      <c r="F42" s="63"/>
      <c r="G42" s="63"/>
      <c r="H42" s="63"/>
      <c r="I42" s="63"/>
      <c r="J42" s="63"/>
      <c r="K42" s="63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63" t="s">
        <v>39</v>
      </c>
      <c r="C43" s="63"/>
      <c r="D43" s="63"/>
      <c r="E43" s="63"/>
      <c r="F43" s="63"/>
      <c r="G43" s="63"/>
      <c r="H43" s="63"/>
      <c r="I43" s="63"/>
      <c r="J43" s="63"/>
      <c r="K43" s="63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63" t="s">
        <v>40</v>
      </c>
      <c r="C44" s="63"/>
      <c r="D44" s="63"/>
      <c r="E44" s="63"/>
      <c r="F44" s="63"/>
      <c r="G44" s="63"/>
      <c r="H44" s="63"/>
      <c r="I44" s="63"/>
      <c r="J44" s="63"/>
      <c r="K44" s="63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B11:C11"/>
    <mergeCell ref="F13:H13"/>
    <mergeCell ref="I13:K13"/>
    <mergeCell ref="L13:N13"/>
    <mergeCell ref="O13:O14"/>
    <mergeCell ref="A25:B25"/>
    <mergeCell ref="A13:B13"/>
    <mergeCell ref="C13:E13"/>
    <mergeCell ref="B42:K42"/>
    <mergeCell ref="B43:K43"/>
    <mergeCell ref="B44:K44"/>
    <mergeCell ref="O26:O27"/>
    <mergeCell ref="A33:B33"/>
    <mergeCell ref="B35:B36"/>
    <mergeCell ref="C35:D35"/>
    <mergeCell ref="E35:F35"/>
    <mergeCell ref="G35:H35"/>
    <mergeCell ref="I35:J35"/>
    <mergeCell ref="K35:K36"/>
    <mergeCell ref="A26:B26"/>
    <mergeCell ref="C26:E26"/>
    <mergeCell ref="F26:H26"/>
    <mergeCell ref="I26:K26"/>
    <mergeCell ref="L26:N2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C13" sqref="E13"/>
    </sheetView>
  </sheetViews>
  <sheetFormatPr defaultRowHeight="15" x14ac:dyDescent="0.25"/>
  <cols>
    <col min="1" max="1" width="36.5703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5703125" style="11" customWidth="1"/>
  </cols>
  <sheetData>
    <row r="1" spans="1:29" x14ac:dyDescent="0.25">
      <c r="A1" s="57" t="s">
        <v>4</v>
      </c>
      <c r="B1" s="58"/>
      <c r="C1" s="58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59" t="s">
        <v>6</v>
      </c>
      <c r="C2" s="59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60" t="s">
        <v>42</v>
      </c>
      <c r="C3" s="60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59">
        <v>4</v>
      </c>
      <c r="C4" s="59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1"/>
      <c r="C5" s="62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1"/>
      <c r="C6" s="62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4"/>
      <c r="C7" s="65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6"/>
      <c r="C8" s="66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7"/>
      <c r="C9" s="67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6" t="s">
        <v>44</v>
      </c>
      <c r="C10" s="66"/>
      <c r="D10" s="6"/>
      <c r="F10" s="9"/>
      <c r="G10" s="9"/>
      <c r="H10" s="9"/>
      <c r="I10" s="9"/>
    </row>
    <row r="11" spans="1:29" x14ac:dyDescent="0.25">
      <c r="A11" s="3" t="s">
        <v>22</v>
      </c>
      <c r="B11" s="66" t="s">
        <v>71</v>
      </c>
      <c r="C11" s="66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56" t="s">
        <v>35</v>
      </c>
      <c r="B13" s="56"/>
      <c r="C13" s="55" t="s">
        <v>26</v>
      </c>
      <c r="D13" s="55"/>
      <c r="E13" s="55"/>
      <c r="F13" s="55" t="s">
        <v>27</v>
      </c>
      <c r="G13" s="55"/>
      <c r="H13" s="55"/>
      <c r="I13" s="55" t="s">
        <v>28</v>
      </c>
      <c r="J13" s="55"/>
      <c r="K13" s="55"/>
      <c r="L13" s="55" t="s">
        <v>29</v>
      </c>
      <c r="M13" s="55"/>
      <c r="N13" s="55"/>
      <c r="O13" s="54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1" t="s">
        <v>15</v>
      </c>
      <c r="B14" s="21" t="s">
        <v>16</v>
      </c>
      <c r="C14" s="22" t="s">
        <v>17</v>
      </c>
      <c r="D14" s="22" t="s">
        <v>1</v>
      </c>
      <c r="E14" s="22" t="s">
        <v>31</v>
      </c>
      <c r="F14" s="22" t="s">
        <v>17</v>
      </c>
      <c r="G14" s="22" t="s">
        <v>1</v>
      </c>
      <c r="H14" s="22" t="s">
        <v>31</v>
      </c>
      <c r="I14" s="22" t="s">
        <v>17</v>
      </c>
      <c r="J14" s="22" t="s">
        <v>1</v>
      </c>
      <c r="K14" s="22" t="s">
        <v>31</v>
      </c>
      <c r="L14" s="22" t="s">
        <v>17</v>
      </c>
      <c r="M14" s="22" t="s">
        <v>1</v>
      </c>
      <c r="N14" s="22" t="s">
        <v>31</v>
      </c>
      <c r="O14" s="54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1" t="s">
        <v>23</v>
      </c>
      <c r="B15" s="21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1" t="s">
        <v>23</v>
      </c>
      <c r="B16" s="21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1" t="s">
        <v>152</v>
      </c>
      <c r="B17" s="21" t="s">
        <v>24</v>
      </c>
      <c r="C17" s="12">
        <v>9.060319523322384E-2</v>
      </c>
      <c r="D17" s="12">
        <v>0.28727473512959784</v>
      </c>
      <c r="E17" s="12">
        <v>9.0634086859689919E-2</v>
      </c>
      <c r="F17" s="12">
        <v>5.236976980664048</v>
      </c>
      <c r="G17" s="12">
        <v>30.317081335482268</v>
      </c>
      <c r="H17" s="12">
        <v>15.575340607841024</v>
      </c>
      <c r="I17" s="12">
        <v>0.33947235384689478</v>
      </c>
      <c r="J17" s="12">
        <v>6.7929117452553793</v>
      </c>
      <c r="K17" s="12">
        <v>0.64100731395851418</v>
      </c>
      <c r="L17" s="12">
        <v>0.49933309436114004</v>
      </c>
      <c r="M17" s="12">
        <v>3.8193312327716389</v>
      </c>
      <c r="N17" s="12">
        <v>3.62112238868743</v>
      </c>
      <c r="O17" s="17">
        <v>0.31999124083797142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1" t="s">
        <v>152</v>
      </c>
      <c r="B18" s="21" t="s">
        <v>2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7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1" t="s">
        <v>152</v>
      </c>
      <c r="B19" s="21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1" t="s">
        <v>152</v>
      </c>
      <c r="B20" s="21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1" t="s">
        <v>153</v>
      </c>
      <c r="B21" s="21" t="s">
        <v>24</v>
      </c>
      <c r="C21" s="12">
        <v>2.8423301349897241E-2</v>
      </c>
      <c r="D21" s="12">
        <v>0</v>
      </c>
      <c r="E21" s="12">
        <v>2.8418836840143076E-2</v>
      </c>
      <c r="F21" s="12">
        <v>1.6671661565618296E-2</v>
      </c>
      <c r="G21" s="12">
        <v>0</v>
      </c>
      <c r="H21" s="12">
        <v>9.7993735920046468E-3</v>
      </c>
      <c r="I21" s="12">
        <v>0.10660864861973314</v>
      </c>
      <c r="J21" s="12">
        <v>0</v>
      </c>
      <c r="K21" s="12">
        <v>0.10162739247717117</v>
      </c>
      <c r="L21" s="12">
        <v>1.9000671137459675</v>
      </c>
      <c r="M21" s="12">
        <v>0</v>
      </c>
      <c r="N21" s="12">
        <v>0.11343684261169955</v>
      </c>
      <c r="O21" s="17">
        <v>3.9208259471929525E-2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1" t="s">
        <v>153</v>
      </c>
      <c r="B22" s="21" t="s">
        <v>2</v>
      </c>
      <c r="C22" s="12">
        <v>2.5646167306234135E-7</v>
      </c>
      <c r="D22" s="12">
        <v>0</v>
      </c>
      <c r="E22" s="12">
        <v>2.564213900696354E-7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  <c r="O22" s="17">
        <v>2.1602577476225139E-7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1" t="s">
        <v>153</v>
      </c>
      <c r="B23" s="21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1" t="s">
        <v>153</v>
      </c>
      <c r="B24" s="21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56" t="s">
        <v>30</v>
      </c>
      <c r="B25" s="56"/>
      <c r="C25" s="12">
        <v>0.11902675304479415</v>
      </c>
      <c r="D25" s="12">
        <v>0.28727473512959784</v>
      </c>
      <c r="E25" s="12">
        <v>0.11905318012122307</v>
      </c>
      <c r="F25" s="12">
        <v>5.253648642229666</v>
      </c>
      <c r="G25" s="12">
        <v>30.317081335482268</v>
      </c>
      <c r="H25" s="12">
        <v>15.585139981433029</v>
      </c>
      <c r="I25" s="12">
        <v>0.44608100246662791</v>
      </c>
      <c r="J25" s="12">
        <v>6.7929117452553793</v>
      </c>
      <c r="K25" s="12">
        <v>0.7426347064356853</v>
      </c>
      <c r="L25" s="12">
        <v>2.3994002081071075</v>
      </c>
      <c r="M25" s="12">
        <v>3.8193312327716389</v>
      </c>
      <c r="N25" s="12">
        <v>3.7345592312991296</v>
      </c>
      <c r="O25" s="12">
        <v>0.35919971633567571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56" t="s">
        <v>36</v>
      </c>
      <c r="B26" s="56"/>
      <c r="C26" s="55" t="s">
        <v>26</v>
      </c>
      <c r="D26" s="55"/>
      <c r="E26" s="55"/>
      <c r="F26" s="55" t="s">
        <v>27</v>
      </c>
      <c r="G26" s="55"/>
      <c r="H26" s="55"/>
      <c r="I26" s="55" t="s">
        <v>28</v>
      </c>
      <c r="J26" s="55"/>
      <c r="K26" s="55"/>
      <c r="L26" s="55" t="s">
        <v>29</v>
      </c>
      <c r="M26" s="55"/>
      <c r="N26" s="55"/>
      <c r="O26" s="54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1" t="s">
        <v>15</v>
      </c>
      <c r="B27" s="21" t="s">
        <v>16</v>
      </c>
      <c r="C27" s="22" t="s">
        <v>0</v>
      </c>
      <c r="D27" s="22" t="s">
        <v>1</v>
      </c>
      <c r="E27" s="22" t="s">
        <v>31</v>
      </c>
      <c r="F27" s="22" t="s">
        <v>0</v>
      </c>
      <c r="G27" s="22" t="s">
        <v>1</v>
      </c>
      <c r="H27" s="22" t="s">
        <v>31</v>
      </c>
      <c r="I27" s="22" t="s">
        <v>0</v>
      </c>
      <c r="J27" s="22" t="s">
        <v>1</v>
      </c>
      <c r="K27" s="22" t="s">
        <v>31</v>
      </c>
      <c r="L27" s="22" t="s">
        <v>0</v>
      </c>
      <c r="M27" s="22" t="s">
        <v>1</v>
      </c>
      <c r="N27" s="22" t="s">
        <v>31</v>
      </c>
      <c r="O27" s="54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1" t="s">
        <v>23</v>
      </c>
      <c r="B28" s="21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1" t="s">
        <v>152</v>
      </c>
      <c r="B29" s="21" t="s">
        <v>24</v>
      </c>
      <c r="C29" s="12">
        <v>4.4991517162368995E-2</v>
      </c>
      <c r="D29" s="12">
        <v>0</v>
      </c>
      <c r="E29" s="12">
        <v>4.4984450246926856E-2</v>
      </c>
      <c r="F29" s="12">
        <v>2.5844453778569307</v>
      </c>
      <c r="G29" s="12">
        <v>24.470249865244948</v>
      </c>
      <c r="H29" s="12">
        <v>11.60607470853596</v>
      </c>
      <c r="I29" s="12">
        <v>7.9111769984887143E-2</v>
      </c>
      <c r="J29" s="12">
        <v>4.5127677334821898</v>
      </c>
      <c r="K29" s="12">
        <v>0.28627297395956641</v>
      </c>
      <c r="L29" s="12">
        <v>1.2091520801875002E-2</v>
      </c>
      <c r="M29" s="12">
        <v>0.79301586045678574</v>
      </c>
      <c r="N29" s="12">
        <v>0.74639351182067171</v>
      </c>
      <c r="O29" s="17">
        <v>0.18314973264907031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1" t="s">
        <v>152</v>
      </c>
      <c r="B30" s="21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1" t="s">
        <v>153</v>
      </c>
      <c r="B31" s="21" t="s">
        <v>24</v>
      </c>
      <c r="C31" s="12">
        <v>4.6854376175752471E-2</v>
      </c>
      <c r="D31" s="12">
        <v>0</v>
      </c>
      <c r="E31" s="12">
        <v>4.6847016656994006E-2</v>
      </c>
      <c r="F31" s="12">
        <v>0.21499549982440261</v>
      </c>
      <c r="G31" s="12">
        <v>0</v>
      </c>
      <c r="H31" s="12">
        <v>0.12637140066014504</v>
      </c>
      <c r="I31" s="12">
        <v>9.6126881326060579E-2</v>
      </c>
      <c r="J31" s="12">
        <v>0</v>
      </c>
      <c r="K31" s="12">
        <v>9.1635382519254266E-2</v>
      </c>
      <c r="L31" s="12">
        <v>0</v>
      </c>
      <c r="M31" s="12">
        <v>0</v>
      </c>
      <c r="N31" s="12">
        <v>0</v>
      </c>
      <c r="O31" s="17">
        <v>5.3797654930495944E-2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1" t="s">
        <v>153</v>
      </c>
      <c r="B32" s="21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56" t="s">
        <v>30</v>
      </c>
      <c r="B33" s="56"/>
      <c r="C33" s="12">
        <v>9.1845893338121459E-2</v>
      </c>
      <c r="D33" s="12">
        <v>0</v>
      </c>
      <c r="E33" s="12">
        <v>9.1831466903920855E-2</v>
      </c>
      <c r="F33" s="12">
        <v>2.7994408776813335</v>
      </c>
      <c r="G33" s="12">
        <v>24.470249865244948</v>
      </c>
      <c r="H33" s="12">
        <v>11.732446109196106</v>
      </c>
      <c r="I33" s="12">
        <v>0.17523865131094774</v>
      </c>
      <c r="J33" s="12">
        <v>4.5127677334821898</v>
      </c>
      <c r="K33" s="12">
        <v>0.37790835647882071</v>
      </c>
      <c r="L33" s="12">
        <v>1.2091520801875002E-2</v>
      </c>
      <c r="M33" s="12">
        <v>0.79301586045678574</v>
      </c>
      <c r="N33" s="12">
        <v>0.74639351182067171</v>
      </c>
      <c r="O33" s="12">
        <v>0.23694738757956624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x14ac:dyDescent="0.25">
      <c r="B35" s="54" t="s">
        <v>37</v>
      </c>
      <c r="C35" s="55" t="s">
        <v>26</v>
      </c>
      <c r="D35" s="55"/>
      <c r="E35" s="55" t="s">
        <v>27</v>
      </c>
      <c r="F35" s="55"/>
      <c r="G35" s="55" t="s">
        <v>28</v>
      </c>
      <c r="H35" s="55"/>
      <c r="I35" s="55" t="s">
        <v>29</v>
      </c>
      <c r="J35" s="55"/>
      <c r="K35" s="54" t="s">
        <v>30</v>
      </c>
      <c r="L35" s="11"/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54"/>
      <c r="C36" s="22" t="s">
        <v>0</v>
      </c>
      <c r="D36" s="22" t="s">
        <v>1</v>
      </c>
      <c r="E36" s="22" t="s">
        <v>0</v>
      </c>
      <c r="F36" s="22" t="s">
        <v>1</v>
      </c>
      <c r="G36" s="22" t="s">
        <v>0</v>
      </c>
      <c r="H36" s="22" t="s">
        <v>1</v>
      </c>
      <c r="I36" s="22" t="s">
        <v>0</v>
      </c>
      <c r="J36" s="22" t="s">
        <v>1</v>
      </c>
      <c r="K36" s="54"/>
      <c r="L36" s="11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21" t="s">
        <v>32</v>
      </c>
      <c r="C37" s="16">
        <v>12731</v>
      </c>
      <c r="D37" s="16">
        <v>2</v>
      </c>
      <c r="E37" s="16">
        <v>77</v>
      </c>
      <c r="F37" s="16">
        <v>54</v>
      </c>
      <c r="G37" s="16">
        <v>2081</v>
      </c>
      <c r="H37" s="16">
        <v>102</v>
      </c>
      <c r="I37" s="16">
        <v>4</v>
      </c>
      <c r="J37" s="16">
        <v>63</v>
      </c>
      <c r="K37" s="16">
        <v>15114</v>
      </c>
      <c r="L37" s="11"/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21" t="s">
        <v>33</v>
      </c>
      <c r="C38" s="16">
        <v>1257.25335</v>
      </c>
      <c r="D38" s="16">
        <v>0.99509999999999998</v>
      </c>
      <c r="E38" s="16">
        <v>74.129683333333332</v>
      </c>
      <c r="F38" s="16">
        <v>198.77223333333333</v>
      </c>
      <c r="G38" s="16">
        <v>552.523325</v>
      </c>
      <c r="H38" s="16">
        <v>1537.8383166666667</v>
      </c>
      <c r="I38" s="16">
        <v>23.817108333333334</v>
      </c>
      <c r="J38" s="16">
        <v>14003.254199999999</v>
      </c>
      <c r="K38" s="16">
        <v>17648.583316666667</v>
      </c>
      <c r="L38" s="11"/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21" t="s">
        <v>34</v>
      </c>
      <c r="C39" s="16">
        <v>84657.395000000004</v>
      </c>
      <c r="D39" s="16">
        <v>36</v>
      </c>
      <c r="E39" s="16">
        <v>489.30700000000002</v>
      </c>
      <c r="F39" s="16">
        <v>4291.8</v>
      </c>
      <c r="G39" s="16">
        <v>9619.1309999999994</v>
      </c>
      <c r="H39" s="16">
        <v>74795.7</v>
      </c>
      <c r="I39" s="16">
        <v>0</v>
      </c>
      <c r="J39" s="16">
        <v>0</v>
      </c>
      <c r="K39" s="16">
        <v>173889.33299999998</v>
      </c>
      <c r="L39" s="11"/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63" t="s">
        <v>38</v>
      </c>
      <c r="C42" s="63"/>
      <c r="D42" s="63"/>
      <c r="E42" s="63"/>
      <c r="F42" s="63"/>
      <c r="G42" s="63"/>
      <c r="H42" s="63"/>
      <c r="I42" s="63"/>
      <c r="J42" s="63"/>
      <c r="K42" s="63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63" t="s">
        <v>39</v>
      </c>
      <c r="C43" s="63"/>
      <c r="D43" s="63"/>
      <c r="E43" s="63"/>
      <c r="F43" s="63"/>
      <c r="G43" s="63"/>
      <c r="H43" s="63"/>
      <c r="I43" s="63"/>
      <c r="J43" s="63"/>
      <c r="K43" s="63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63" t="s">
        <v>40</v>
      </c>
      <c r="C44" s="63"/>
      <c r="D44" s="63"/>
      <c r="E44" s="63"/>
      <c r="F44" s="63"/>
      <c r="G44" s="63"/>
      <c r="H44" s="63"/>
      <c r="I44" s="63"/>
      <c r="J44" s="63"/>
      <c r="K44" s="63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B11:C11"/>
    <mergeCell ref="F13:H13"/>
    <mergeCell ref="I13:K13"/>
    <mergeCell ref="L13:N13"/>
    <mergeCell ref="O13:O14"/>
    <mergeCell ref="A25:B25"/>
    <mergeCell ref="A13:B13"/>
    <mergeCell ref="C13:E13"/>
    <mergeCell ref="B42:K42"/>
    <mergeCell ref="B43:K43"/>
    <mergeCell ref="B44:K44"/>
    <mergeCell ref="O26:O27"/>
    <mergeCell ref="A33:B33"/>
    <mergeCell ref="B35:B36"/>
    <mergeCell ref="C35:D35"/>
    <mergeCell ref="E35:F35"/>
    <mergeCell ref="G35:H35"/>
    <mergeCell ref="I35:J35"/>
    <mergeCell ref="K35:K36"/>
    <mergeCell ref="A26:B26"/>
    <mergeCell ref="C26:E26"/>
    <mergeCell ref="F26:H26"/>
    <mergeCell ref="I26:K26"/>
    <mergeCell ref="L26:N2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C13" sqref="E13"/>
    </sheetView>
  </sheetViews>
  <sheetFormatPr defaultRowHeight="15" x14ac:dyDescent="0.25"/>
  <cols>
    <col min="1" max="1" width="36.5703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5703125" style="11" customWidth="1"/>
  </cols>
  <sheetData>
    <row r="1" spans="1:29" x14ac:dyDescent="0.25">
      <c r="A1" s="57" t="s">
        <v>4</v>
      </c>
      <c r="B1" s="58"/>
      <c r="C1" s="58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59" t="s">
        <v>6</v>
      </c>
      <c r="C2" s="59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60" t="s">
        <v>42</v>
      </c>
      <c r="C3" s="60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59">
        <v>4</v>
      </c>
      <c r="C4" s="59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1"/>
      <c r="C5" s="62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1"/>
      <c r="C6" s="62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4"/>
      <c r="C7" s="65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6"/>
      <c r="C8" s="66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7"/>
      <c r="C9" s="67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6" t="s">
        <v>44</v>
      </c>
      <c r="C10" s="66"/>
      <c r="D10" s="6"/>
      <c r="F10" s="9"/>
      <c r="G10" s="9"/>
      <c r="H10" s="9"/>
      <c r="I10" s="9"/>
    </row>
    <row r="11" spans="1:29" x14ac:dyDescent="0.25">
      <c r="A11" s="3" t="s">
        <v>22</v>
      </c>
      <c r="B11" s="66" t="s">
        <v>72</v>
      </c>
      <c r="C11" s="66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56" t="s">
        <v>35</v>
      </c>
      <c r="B13" s="56"/>
      <c r="C13" s="55" t="s">
        <v>26</v>
      </c>
      <c r="D13" s="55"/>
      <c r="E13" s="55"/>
      <c r="F13" s="55" t="s">
        <v>27</v>
      </c>
      <c r="G13" s="55"/>
      <c r="H13" s="55"/>
      <c r="I13" s="55" t="s">
        <v>28</v>
      </c>
      <c r="J13" s="55"/>
      <c r="K13" s="55"/>
      <c r="L13" s="55" t="s">
        <v>29</v>
      </c>
      <c r="M13" s="55"/>
      <c r="N13" s="55"/>
      <c r="O13" s="54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1" t="s">
        <v>15</v>
      </c>
      <c r="B14" s="21" t="s">
        <v>16</v>
      </c>
      <c r="C14" s="22" t="s">
        <v>17</v>
      </c>
      <c r="D14" s="22" t="s">
        <v>1</v>
      </c>
      <c r="E14" s="22" t="s">
        <v>31</v>
      </c>
      <c r="F14" s="22" t="s">
        <v>17</v>
      </c>
      <c r="G14" s="22" t="s">
        <v>1</v>
      </c>
      <c r="H14" s="22" t="s">
        <v>31</v>
      </c>
      <c r="I14" s="22" t="s">
        <v>17</v>
      </c>
      <c r="J14" s="22" t="s">
        <v>1</v>
      </c>
      <c r="K14" s="22" t="s">
        <v>31</v>
      </c>
      <c r="L14" s="22" t="s">
        <v>17</v>
      </c>
      <c r="M14" s="22" t="s">
        <v>1</v>
      </c>
      <c r="N14" s="22" t="s">
        <v>31</v>
      </c>
      <c r="O14" s="54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1" t="s">
        <v>23</v>
      </c>
      <c r="B15" s="21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1" t="s">
        <v>23</v>
      </c>
      <c r="B16" s="21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1" t="s">
        <v>152</v>
      </c>
      <c r="B17" s="21" t="s">
        <v>24</v>
      </c>
      <c r="C17" s="12">
        <v>4.7925134676063602E-2</v>
      </c>
      <c r="D17" s="12">
        <v>0</v>
      </c>
      <c r="E17" s="12">
        <v>4.7925134676063602E-2</v>
      </c>
      <c r="F17" s="12">
        <v>5.9229569729362032E-2</v>
      </c>
      <c r="G17" s="12">
        <v>7.153419315711966E-2</v>
      </c>
      <c r="H17" s="12">
        <v>5.9358155022417369E-2</v>
      </c>
      <c r="I17" s="12">
        <v>5.9232573938161719E-2</v>
      </c>
      <c r="J17" s="12">
        <v>1.8065004300917966</v>
      </c>
      <c r="K17" s="12">
        <v>0.10657598748339145</v>
      </c>
      <c r="L17" s="12">
        <v>0</v>
      </c>
      <c r="M17" s="12">
        <v>0</v>
      </c>
      <c r="N17" s="12">
        <v>0</v>
      </c>
      <c r="O17" s="17">
        <v>5.4169814315462056E-2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1" t="s">
        <v>152</v>
      </c>
      <c r="B18" s="21" t="s">
        <v>2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7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1" t="s">
        <v>152</v>
      </c>
      <c r="B19" s="21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1" t="s">
        <v>152</v>
      </c>
      <c r="B20" s="21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1" t="s">
        <v>153</v>
      </c>
      <c r="B21" s="21" t="s">
        <v>24</v>
      </c>
      <c r="C21" s="12">
        <v>5.1727769466915714E-2</v>
      </c>
      <c r="D21" s="12">
        <v>0</v>
      </c>
      <c r="E21" s="12">
        <v>5.1727769466915714E-2</v>
      </c>
      <c r="F21" s="12">
        <v>7.7362172687916772E-2</v>
      </c>
      <c r="G21" s="12">
        <v>0</v>
      </c>
      <c r="H21" s="12">
        <v>7.6553725545679699E-2</v>
      </c>
      <c r="I21" s="12">
        <v>0.13728665251363661</v>
      </c>
      <c r="J21" s="12">
        <v>0</v>
      </c>
      <c r="K21" s="12">
        <v>0.13356677708566339</v>
      </c>
      <c r="L21" s="12">
        <v>0</v>
      </c>
      <c r="M21" s="12">
        <v>0</v>
      </c>
      <c r="N21" s="12">
        <v>0</v>
      </c>
      <c r="O21" s="17">
        <v>6.1268529053074706E-2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1" t="s">
        <v>153</v>
      </c>
      <c r="B22" s="21" t="s">
        <v>2</v>
      </c>
      <c r="C22" s="12">
        <v>0</v>
      </c>
      <c r="D22" s="12">
        <v>0</v>
      </c>
      <c r="E22" s="12">
        <v>0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  <c r="O22" s="17">
        <v>0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1" t="s">
        <v>153</v>
      </c>
      <c r="B23" s="21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1" t="s">
        <v>153</v>
      </c>
      <c r="B24" s="21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56" t="s">
        <v>30</v>
      </c>
      <c r="B25" s="56"/>
      <c r="C25" s="12">
        <v>9.9652904142979309E-2</v>
      </c>
      <c r="D25" s="12">
        <v>0</v>
      </c>
      <c r="E25" s="12">
        <v>9.9652904142979309E-2</v>
      </c>
      <c r="F25" s="12">
        <v>0.13659174241727881</v>
      </c>
      <c r="G25" s="12">
        <v>7.153419315711966E-2</v>
      </c>
      <c r="H25" s="12">
        <v>0.13591188056809705</v>
      </c>
      <c r="I25" s="12">
        <v>0.19651922645179834</v>
      </c>
      <c r="J25" s="12">
        <v>1.8065004300917966</v>
      </c>
      <c r="K25" s="12">
        <v>0.24014276456905484</v>
      </c>
      <c r="L25" s="12">
        <v>0</v>
      </c>
      <c r="M25" s="12">
        <v>0</v>
      </c>
      <c r="N25" s="12">
        <v>0</v>
      </c>
      <c r="O25" s="12">
        <v>0.11543834336853676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56" t="s">
        <v>36</v>
      </c>
      <c r="B26" s="56"/>
      <c r="C26" s="55" t="s">
        <v>26</v>
      </c>
      <c r="D26" s="55"/>
      <c r="E26" s="55"/>
      <c r="F26" s="55" t="s">
        <v>27</v>
      </c>
      <c r="G26" s="55"/>
      <c r="H26" s="55"/>
      <c r="I26" s="55" t="s">
        <v>28</v>
      </c>
      <c r="J26" s="55"/>
      <c r="K26" s="55"/>
      <c r="L26" s="55" t="s">
        <v>29</v>
      </c>
      <c r="M26" s="55"/>
      <c r="N26" s="55"/>
      <c r="O26" s="54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1" t="s">
        <v>15</v>
      </c>
      <c r="B27" s="21" t="s">
        <v>16</v>
      </c>
      <c r="C27" s="22" t="s">
        <v>0</v>
      </c>
      <c r="D27" s="22" t="s">
        <v>1</v>
      </c>
      <c r="E27" s="22" t="s">
        <v>31</v>
      </c>
      <c r="F27" s="22" t="s">
        <v>0</v>
      </c>
      <c r="G27" s="22" t="s">
        <v>1</v>
      </c>
      <c r="H27" s="22" t="s">
        <v>31</v>
      </c>
      <c r="I27" s="22" t="s">
        <v>0</v>
      </c>
      <c r="J27" s="22" t="s">
        <v>1</v>
      </c>
      <c r="K27" s="22" t="s">
        <v>31</v>
      </c>
      <c r="L27" s="22" t="s">
        <v>0</v>
      </c>
      <c r="M27" s="22" t="s">
        <v>1</v>
      </c>
      <c r="N27" s="22" t="s">
        <v>31</v>
      </c>
      <c r="O27" s="54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1" t="s">
        <v>23</v>
      </c>
      <c r="B28" s="21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1" t="s">
        <v>152</v>
      </c>
      <c r="B29" s="21" t="s">
        <v>24</v>
      </c>
      <c r="C29" s="12">
        <v>0.23308167155667134</v>
      </c>
      <c r="D29" s="12">
        <v>0</v>
      </c>
      <c r="E29" s="12">
        <v>0.23308167155667134</v>
      </c>
      <c r="F29" s="12">
        <v>0.6154675457667611</v>
      </c>
      <c r="G29" s="12">
        <v>0.39221712227076921</v>
      </c>
      <c r="H29" s="12">
        <v>0.61313454294887693</v>
      </c>
      <c r="I29" s="12">
        <v>0.56014583285030906</v>
      </c>
      <c r="J29" s="12">
        <v>3.936865024389518</v>
      </c>
      <c r="K29" s="12">
        <v>0.65164034100378476</v>
      </c>
      <c r="L29" s="12">
        <v>0</v>
      </c>
      <c r="M29" s="12">
        <v>0</v>
      </c>
      <c r="N29" s="12">
        <v>0</v>
      </c>
      <c r="O29" s="17">
        <v>0.30544138409651478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1" t="s">
        <v>152</v>
      </c>
      <c r="B30" s="21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1" t="s">
        <v>153</v>
      </c>
      <c r="B31" s="21" t="s">
        <v>24</v>
      </c>
      <c r="C31" s="12">
        <v>0</v>
      </c>
      <c r="D31" s="12">
        <v>0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  <c r="L31" s="12">
        <v>0</v>
      </c>
      <c r="M31" s="12">
        <v>0</v>
      </c>
      <c r="N31" s="12">
        <v>0</v>
      </c>
      <c r="O31" s="17">
        <v>0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1" t="s">
        <v>153</v>
      </c>
      <c r="B32" s="21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56" t="s">
        <v>30</v>
      </c>
      <c r="B33" s="56"/>
      <c r="C33" s="12">
        <v>0.23308167155667134</v>
      </c>
      <c r="D33" s="12">
        <v>0</v>
      </c>
      <c r="E33" s="12">
        <v>0.23308167155667134</v>
      </c>
      <c r="F33" s="12">
        <v>0.6154675457667611</v>
      </c>
      <c r="G33" s="12">
        <v>0.39221712227076921</v>
      </c>
      <c r="H33" s="12">
        <v>0.61313454294887693</v>
      </c>
      <c r="I33" s="12">
        <v>0.56014583285030906</v>
      </c>
      <c r="J33" s="12">
        <v>3.936865024389518</v>
      </c>
      <c r="K33" s="12">
        <v>0.65164034100378476</v>
      </c>
      <c r="L33" s="12">
        <v>0</v>
      </c>
      <c r="M33" s="12">
        <v>0</v>
      </c>
      <c r="N33" s="12">
        <v>0</v>
      </c>
      <c r="O33" s="12">
        <v>0.30544138409651478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x14ac:dyDescent="0.25">
      <c r="B35" s="54" t="s">
        <v>37</v>
      </c>
      <c r="C35" s="55" t="s">
        <v>26</v>
      </c>
      <c r="D35" s="55"/>
      <c r="E35" s="55" t="s">
        <v>27</v>
      </c>
      <c r="F35" s="55"/>
      <c r="G35" s="55" t="s">
        <v>28</v>
      </c>
      <c r="H35" s="55"/>
      <c r="I35" s="55" t="s">
        <v>29</v>
      </c>
      <c r="J35" s="55"/>
      <c r="K35" s="54" t="s">
        <v>30</v>
      </c>
      <c r="L35" s="11"/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54"/>
      <c r="C36" s="22" t="s">
        <v>0</v>
      </c>
      <c r="D36" s="22" t="s">
        <v>1</v>
      </c>
      <c r="E36" s="22" t="s">
        <v>0</v>
      </c>
      <c r="F36" s="22" t="s">
        <v>1</v>
      </c>
      <c r="G36" s="22" t="s">
        <v>0</v>
      </c>
      <c r="H36" s="22" t="s">
        <v>1</v>
      </c>
      <c r="I36" s="22" t="s">
        <v>0</v>
      </c>
      <c r="J36" s="22" t="s">
        <v>1</v>
      </c>
      <c r="K36" s="54"/>
      <c r="L36" s="11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21" t="s">
        <v>32</v>
      </c>
      <c r="C37" s="16">
        <v>10936</v>
      </c>
      <c r="D37" s="16">
        <v>0</v>
      </c>
      <c r="E37" s="16">
        <v>1231</v>
      </c>
      <c r="F37" s="16">
        <v>13</v>
      </c>
      <c r="G37" s="16">
        <v>1149</v>
      </c>
      <c r="H37" s="16">
        <v>32</v>
      </c>
      <c r="I37" s="16">
        <v>0</v>
      </c>
      <c r="J37" s="16">
        <v>1</v>
      </c>
      <c r="K37" s="16">
        <v>13362</v>
      </c>
      <c r="L37" s="11"/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21" t="s">
        <v>33</v>
      </c>
      <c r="C38" s="16">
        <v>1085.8135333333332</v>
      </c>
      <c r="D38" s="16">
        <v>0</v>
      </c>
      <c r="E38" s="16">
        <v>163.89477500000001</v>
      </c>
      <c r="F38" s="16">
        <v>36.465083333333332</v>
      </c>
      <c r="G38" s="16">
        <v>486.55705</v>
      </c>
      <c r="H38" s="16">
        <v>276.32664166666666</v>
      </c>
      <c r="I38" s="16">
        <v>0</v>
      </c>
      <c r="J38" s="16">
        <v>113.85840833333333</v>
      </c>
      <c r="K38" s="16">
        <v>2162.9154916666666</v>
      </c>
      <c r="L38" s="11"/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21" t="s">
        <v>34</v>
      </c>
      <c r="C39" s="16">
        <v>53356.311999999998</v>
      </c>
      <c r="D39" s="16">
        <v>0</v>
      </c>
      <c r="E39" s="16">
        <v>5281.68</v>
      </c>
      <c r="F39" s="16">
        <v>730.1</v>
      </c>
      <c r="G39" s="16">
        <v>6707.3410000000003</v>
      </c>
      <c r="H39" s="16">
        <v>2627.3</v>
      </c>
      <c r="I39" s="16">
        <v>0</v>
      </c>
      <c r="J39" s="16">
        <v>0</v>
      </c>
      <c r="K39" s="16">
        <v>68702.732999999993</v>
      </c>
      <c r="L39" s="11"/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63" t="s">
        <v>38</v>
      </c>
      <c r="C42" s="63"/>
      <c r="D42" s="63"/>
      <c r="E42" s="63"/>
      <c r="F42" s="63"/>
      <c r="G42" s="63"/>
      <c r="H42" s="63"/>
      <c r="I42" s="63"/>
      <c r="J42" s="63"/>
      <c r="K42" s="63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63" t="s">
        <v>39</v>
      </c>
      <c r="C43" s="63"/>
      <c r="D43" s="63"/>
      <c r="E43" s="63"/>
      <c r="F43" s="63"/>
      <c r="G43" s="63"/>
      <c r="H43" s="63"/>
      <c r="I43" s="63"/>
      <c r="J43" s="63"/>
      <c r="K43" s="63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63" t="s">
        <v>40</v>
      </c>
      <c r="C44" s="63"/>
      <c r="D44" s="63"/>
      <c r="E44" s="63"/>
      <c r="F44" s="63"/>
      <c r="G44" s="63"/>
      <c r="H44" s="63"/>
      <c r="I44" s="63"/>
      <c r="J44" s="63"/>
      <c r="K44" s="63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B11:C11"/>
    <mergeCell ref="F13:H13"/>
    <mergeCell ref="I13:K13"/>
    <mergeCell ref="L13:N13"/>
    <mergeCell ref="O13:O14"/>
    <mergeCell ref="A25:B25"/>
    <mergeCell ref="A13:B13"/>
    <mergeCell ref="C13:E13"/>
    <mergeCell ref="B42:K42"/>
    <mergeCell ref="B43:K43"/>
    <mergeCell ref="B44:K44"/>
    <mergeCell ref="O26:O27"/>
    <mergeCell ref="A33:B33"/>
    <mergeCell ref="B35:B36"/>
    <mergeCell ref="C35:D35"/>
    <mergeCell ref="E35:F35"/>
    <mergeCell ref="G35:H35"/>
    <mergeCell ref="I35:J35"/>
    <mergeCell ref="K35:K36"/>
    <mergeCell ref="A26:B26"/>
    <mergeCell ref="C26:E26"/>
    <mergeCell ref="F26:H26"/>
    <mergeCell ref="I26:K26"/>
    <mergeCell ref="L26:N2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C13" sqref="E13"/>
    </sheetView>
  </sheetViews>
  <sheetFormatPr defaultRowHeight="15" x14ac:dyDescent="0.25"/>
  <cols>
    <col min="1" max="1" width="36.5703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5703125" style="11" customWidth="1"/>
  </cols>
  <sheetData>
    <row r="1" spans="1:29" x14ac:dyDescent="0.25">
      <c r="A1" s="57" t="s">
        <v>4</v>
      </c>
      <c r="B1" s="58"/>
      <c r="C1" s="58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59" t="s">
        <v>6</v>
      </c>
      <c r="C2" s="59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60" t="s">
        <v>42</v>
      </c>
      <c r="C3" s="60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59">
        <v>4</v>
      </c>
      <c r="C4" s="59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1"/>
      <c r="C5" s="62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1"/>
      <c r="C6" s="62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4"/>
      <c r="C7" s="65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6"/>
      <c r="C8" s="66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7"/>
      <c r="C9" s="67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6" t="s">
        <v>44</v>
      </c>
      <c r="C10" s="66"/>
      <c r="D10" s="6"/>
      <c r="F10" s="9"/>
      <c r="G10" s="9"/>
      <c r="H10" s="9"/>
      <c r="I10" s="9"/>
    </row>
    <row r="11" spans="1:29" x14ac:dyDescent="0.25">
      <c r="A11" s="3" t="s">
        <v>22</v>
      </c>
      <c r="B11" s="66" t="s">
        <v>73</v>
      </c>
      <c r="C11" s="66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56" t="s">
        <v>35</v>
      </c>
      <c r="B13" s="56"/>
      <c r="C13" s="55" t="s">
        <v>26</v>
      </c>
      <c r="D13" s="55"/>
      <c r="E13" s="55"/>
      <c r="F13" s="55" t="s">
        <v>27</v>
      </c>
      <c r="G13" s="55"/>
      <c r="H13" s="55"/>
      <c r="I13" s="55" t="s">
        <v>28</v>
      </c>
      <c r="J13" s="55"/>
      <c r="K13" s="55"/>
      <c r="L13" s="55" t="s">
        <v>29</v>
      </c>
      <c r="M13" s="55"/>
      <c r="N13" s="55"/>
      <c r="O13" s="54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1" t="s">
        <v>15</v>
      </c>
      <c r="B14" s="21" t="s">
        <v>16</v>
      </c>
      <c r="C14" s="22" t="s">
        <v>17</v>
      </c>
      <c r="D14" s="22" t="s">
        <v>1</v>
      </c>
      <c r="E14" s="22" t="s">
        <v>31</v>
      </c>
      <c r="F14" s="22" t="s">
        <v>17</v>
      </c>
      <c r="G14" s="22" t="s">
        <v>1</v>
      </c>
      <c r="H14" s="22" t="s">
        <v>31</v>
      </c>
      <c r="I14" s="22" t="s">
        <v>17</v>
      </c>
      <c r="J14" s="22" t="s">
        <v>1</v>
      </c>
      <c r="K14" s="22" t="s">
        <v>31</v>
      </c>
      <c r="L14" s="22" t="s">
        <v>17</v>
      </c>
      <c r="M14" s="22" t="s">
        <v>1</v>
      </c>
      <c r="N14" s="22" t="s">
        <v>31</v>
      </c>
      <c r="O14" s="54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1" t="s">
        <v>23</v>
      </c>
      <c r="B15" s="21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1" t="s">
        <v>23</v>
      </c>
      <c r="B16" s="21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1" t="s">
        <v>152</v>
      </c>
      <c r="B17" s="21" t="s">
        <v>24</v>
      </c>
      <c r="C17" s="12">
        <v>0.26865627512578311</v>
      </c>
      <c r="D17" s="12">
        <v>0</v>
      </c>
      <c r="E17" s="12">
        <v>0.26865627512578311</v>
      </c>
      <c r="F17" s="12">
        <v>0.43514674210155158</v>
      </c>
      <c r="G17" s="12">
        <v>0.11312180492761324</v>
      </c>
      <c r="H17" s="12">
        <v>0.34366238494986456</v>
      </c>
      <c r="I17" s="12">
        <v>1.3937671023188676</v>
      </c>
      <c r="J17" s="12">
        <v>2.0038256151640317</v>
      </c>
      <c r="K17" s="12">
        <v>1.4146400218874424</v>
      </c>
      <c r="L17" s="12">
        <v>4.8702904887893004</v>
      </c>
      <c r="M17" s="12">
        <v>444.71724309862952</v>
      </c>
      <c r="N17" s="12">
        <v>319.04668521010376</v>
      </c>
      <c r="O17" s="17">
        <v>1.6704291161485503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1" t="s">
        <v>152</v>
      </c>
      <c r="B18" s="21" t="s">
        <v>2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7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1" t="s">
        <v>152</v>
      </c>
      <c r="B19" s="21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1" t="s">
        <v>152</v>
      </c>
      <c r="B20" s="21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1" t="s">
        <v>153</v>
      </c>
      <c r="B21" s="21" t="s">
        <v>24</v>
      </c>
      <c r="C21" s="12">
        <v>6.5326825990815685E-2</v>
      </c>
      <c r="D21" s="12">
        <v>0</v>
      </c>
      <c r="E21" s="12">
        <v>6.5326825990815685E-2</v>
      </c>
      <c r="F21" s="12">
        <v>4.1828866502383635</v>
      </c>
      <c r="G21" s="12">
        <v>0</v>
      </c>
      <c r="H21" s="12">
        <v>2.9945665791479197</v>
      </c>
      <c r="I21" s="12">
        <v>0.11927761311026727</v>
      </c>
      <c r="J21" s="12">
        <v>0</v>
      </c>
      <c r="K21" s="12">
        <v>0.11519657502562361</v>
      </c>
      <c r="L21" s="12">
        <v>0</v>
      </c>
      <c r="M21" s="12">
        <v>0</v>
      </c>
      <c r="N21" s="12">
        <v>0</v>
      </c>
      <c r="O21" s="17">
        <v>0.1196931063453953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1" t="s">
        <v>153</v>
      </c>
      <c r="B22" s="21" t="s">
        <v>2</v>
      </c>
      <c r="C22" s="12">
        <v>0</v>
      </c>
      <c r="D22" s="12">
        <v>0</v>
      </c>
      <c r="E22" s="12">
        <v>0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  <c r="O22" s="17">
        <v>0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1" t="s">
        <v>153</v>
      </c>
      <c r="B23" s="21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1" t="s">
        <v>153</v>
      </c>
      <c r="B24" s="21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56" t="s">
        <v>30</v>
      </c>
      <c r="B25" s="56"/>
      <c r="C25" s="12">
        <v>0.33398310111659879</v>
      </c>
      <c r="D25" s="12">
        <v>0</v>
      </c>
      <c r="E25" s="12">
        <v>0.33398310111659879</v>
      </c>
      <c r="F25" s="12">
        <v>4.6180333923399148</v>
      </c>
      <c r="G25" s="12">
        <v>0.11312180492761324</v>
      </c>
      <c r="H25" s="12">
        <v>3.3382289640977842</v>
      </c>
      <c r="I25" s="12">
        <v>1.5130447154291349</v>
      </c>
      <c r="J25" s="12">
        <v>2.0038256151640317</v>
      </c>
      <c r="K25" s="12">
        <v>1.5298365969130661</v>
      </c>
      <c r="L25" s="12">
        <v>4.8702904887893004</v>
      </c>
      <c r="M25" s="12">
        <v>444.71724309862952</v>
      </c>
      <c r="N25" s="12">
        <v>319.04668521010376</v>
      </c>
      <c r="O25" s="12">
        <v>1.7901222224939455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56" t="s">
        <v>36</v>
      </c>
      <c r="B26" s="56"/>
      <c r="C26" s="55" t="s">
        <v>26</v>
      </c>
      <c r="D26" s="55"/>
      <c r="E26" s="55"/>
      <c r="F26" s="55" t="s">
        <v>27</v>
      </c>
      <c r="G26" s="55"/>
      <c r="H26" s="55"/>
      <c r="I26" s="55" t="s">
        <v>28</v>
      </c>
      <c r="J26" s="55"/>
      <c r="K26" s="55"/>
      <c r="L26" s="55" t="s">
        <v>29</v>
      </c>
      <c r="M26" s="55"/>
      <c r="N26" s="55"/>
      <c r="O26" s="54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1" t="s">
        <v>15</v>
      </c>
      <c r="B27" s="21" t="s">
        <v>16</v>
      </c>
      <c r="C27" s="22" t="s">
        <v>0</v>
      </c>
      <c r="D27" s="22" t="s">
        <v>1</v>
      </c>
      <c r="E27" s="22" t="s">
        <v>31</v>
      </c>
      <c r="F27" s="22" t="s">
        <v>0</v>
      </c>
      <c r="G27" s="22" t="s">
        <v>1</v>
      </c>
      <c r="H27" s="22" t="s">
        <v>31</v>
      </c>
      <c r="I27" s="22" t="s">
        <v>0</v>
      </c>
      <c r="J27" s="22" t="s">
        <v>1</v>
      </c>
      <c r="K27" s="22" t="s">
        <v>31</v>
      </c>
      <c r="L27" s="22" t="s">
        <v>0</v>
      </c>
      <c r="M27" s="22" t="s">
        <v>1</v>
      </c>
      <c r="N27" s="22" t="s">
        <v>31</v>
      </c>
      <c r="O27" s="54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1" t="s">
        <v>23</v>
      </c>
      <c r="B28" s="21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1" t="s">
        <v>152</v>
      </c>
      <c r="B29" s="21" t="s">
        <v>24</v>
      </c>
      <c r="C29" s="12">
        <v>0.51502270453212873</v>
      </c>
      <c r="D29" s="12">
        <v>0</v>
      </c>
      <c r="E29" s="12">
        <v>0.51502270453212873</v>
      </c>
      <c r="F29" s="12">
        <v>2.2433599552682284</v>
      </c>
      <c r="G29" s="12">
        <v>0.16065146683406401</v>
      </c>
      <c r="H29" s="12">
        <v>1.6516814074176134</v>
      </c>
      <c r="I29" s="12">
        <v>1.4684380559157326</v>
      </c>
      <c r="J29" s="12">
        <v>16.047669048559637</v>
      </c>
      <c r="K29" s="12">
        <v>1.9672608892565817</v>
      </c>
      <c r="L29" s="12">
        <v>5.5228434451666662E-2</v>
      </c>
      <c r="M29" s="12">
        <v>408.40750004702716</v>
      </c>
      <c r="N29" s="12">
        <v>291.73542244343417</v>
      </c>
      <c r="O29" s="17">
        <v>1.8624489226151835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1" t="s">
        <v>152</v>
      </c>
      <c r="B30" s="21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1" t="s">
        <v>153</v>
      </c>
      <c r="B31" s="21" t="s">
        <v>24</v>
      </c>
      <c r="C31" s="12">
        <v>4.1304706925754352E-2</v>
      </c>
      <c r="D31" s="12">
        <v>0</v>
      </c>
      <c r="E31" s="12">
        <v>4.1304706925754352E-2</v>
      </c>
      <c r="F31" s="12">
        <v>0.6255920285909683</v>
      </c>
      <c r="G31" s="12">
        <v>0</v>
      </c>
      <c r="H31" s="12">
        <v>0.44786702046853416</v>
      </c>
      <c r="I31" s="12">
        <v>0.28600837152829856</v>
      </c>
      <c r="J31" s="12">
        <v>0</v>
      </c>
      <c r="K31" s="12">
        <v>0.27622270407320904</v>
      </c>
      <c r="L31" s="12">
        <v>0</v>
      </c>
      <c r="M31" s="12">
        <v>0</v>
      </c>
      <c r="N31" s="12">
        <v>0</v>
      </c>
      <c r="O31" s="17">
        <v>7.6352267595211035E-2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1" t="s">
        <v>153</v>
      </c>
      <c r="B32" s="21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56" t="s">
        <v>30</v>
      </c>
      <c r="B33" s="56"/>
      <c r="C33" s="12">
        <v>0.55632741145788311</v>
      </c>
      <c r="D33" s="12">
        <v>0</v>
      </c>
      <c r="E33" s="12">
        <v>0.55632741145788311</v>
      </c>
      <c r="F33" s="12">
        <v>2.8689519838591968</v>
      </c>
      <c r="G33" s="12">
        <v>0.16065146683406401</v>
      </c>
      <c r="H33" s="12">
        <v>2.0995484278861474</v>
      </c>
      <c r="I33" s="12">
        <v>1.7544464274440312</v>
      </c>
      <c r="J33" s="12">
        <v>16.047669048559637</v>
      </c>
      <c r="K33" s="12">
        <v>2.243483593329791</v>
      </c>
      <c r="L33" s="12">
        <v>5.5228434451666662E-2</v>
      </c>
      <c r="M33" s="12">
        <v>408.40750004702716</v>
      </c>
      <c r="N33" s="12">
        <v>291.73542244343417</v>
      </c>
      <c r="O33" s="12">
        <v>1.9388011902103945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x14ac:dyDescent="0.25">
      <c r="B35" s="54" t="s">
        <v>37</v>
      </c>
      <c r="C35" s="55" t="s">
        <v>26</v>
      </c>
      <c r="D35" s="55"/>
      <c r="E35" s="55" t="s">
        <v>27</v>
      </c>
      <c r="F35" s="55"/>
      <c r="G35" s="55" t="s">
        <v>28</v>
      </c>
      <c r="H35" s="55"/>
      <c r="I35" s="55" t="s">
        <v>29</v>
      </c>
      <c r="J35" s="55"/>
      <c r="K35" s="54" t="s">
        <v>30</v>
      </c>
      <c r="L35" s="11"/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54"/>
      <c r="C36" s="22" t="s">
        <v>0</v>
      </c>
      <c r="D36" s="22" t="s">
        <v>1</v>
      </c>
      <c r="E36" s="22" t="s">
        <v>0</v>
      </c>
      <c r="F36" s="22" t="s">
        <v>1</v>
      </c>
      <c r="G36" s="22" t="s">
        <v>0</v>
      </c>
      <c r="H36" s="22" t="s">
        <v>1</v>
      </c>
      <c r="I36" s="22" t="s">
        <v>0</v>
      </c>
      <c r="J36" s="22" t="s">
        <v>1</v>
      </c>
      <c r="K36" s="54"/>
      <c r="L36" s="11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21" t="s">
        <v>32</v>
      </c>
      <c r="C37" s="16">
        <v>4554</v>
      </c>
      <c r="D37" s="16">
        <v>0</v>
      </c>
      <c r="E37" s="16">
        <v>63</v>
      </c>
      <c r="F37" s="16">
        <v>25</v>
      </c>
      <c r="G37" s="16">
        <v>621</v>
      </c>
      <c r="H37" s="16">
        <v>22</v>
      </c>
      <c r="I37" s="16">
        <v>6</v>
      </c>
      <c r="J37" s="16">
        <v>15</v>
      </c>
      <c r="K37" s="16">
        <v>5306</v>
      </c>
      <c r="L37" s="11"/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21" t="s">
        <v>33</v>
      </c>
      <c r="C38" s="16">
        <v>637.0915583333333</v>
      </c>
      <c r="D38" s="16">
        <v>0</v>
      </c>
      <c r="E38" s="16">
        <v>125.21163333333334</v>
      </c>
      <c r="F38" s="16">
        <v>265.57924166666669</v>
      </c>
      <c r="G38" s="16">
        <v>353.36615833333332</v>
      </c>
      <c r="H38" s="16">
        <v>829.9271583333333</v>
      </c>
      <c r="I38" s="16">
        <v>11.432225000000001</v>
      </c>
      <c r="J38" s="16">
        <v>1937.34635</v>
      </c>
      <c r="K38" s="16">
        <v>4159.9543249999997</v>
      </c>
      <c r="L38" s="11"/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21" t="s">
        <v>34</v>
      </c>
      <c r="C39" s="16">
        <v>27352.803</v>
      </c>
      <c r="D39" s="16">
        <v>0</v>
      </c>
      <c r="E39" s="16">
        <v>1485.021</v>
      </c>
      <c r="F39" s="16">
        <v>2358</v>
      </c>
      <c r="G39" s="16">
        <v>3584.846</v>
      </c>
      <c r="H39" s="16">
        <v>11244.41</v>
      </c>
      <c r="I39" s="16">
        <v>36.799999999999997</v>
      </c>
      <c r="J39" s="16">
        <v>2186</v>
      </c>
      <c r="K39" s="16">
        <v>48247.880000000005</v>
      </c>
      <c r="L39" s="11"/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63" t="s">
        <v>38</v>
      </c>
      <c r="C42" s="63"/>
      <c r="D42" s="63"/>
      <c r="E42" s="63"/>
      <c r="F42" s="63"/>
      <c r="G42" s="63"/>
      <c r="H42" s="63"/>
      <c r="I42" s="63"/>
      <c r="J42" s="63"/>
      <c r="K42" s="63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63" t="s">
        <v>39</v>
      </c>
      <c r="C43" s="63"/>
      <c r="D43" s="63"/>
      <c r="E43" s="63"/>
      <c r="F43" s="63"/>
      <c r="G43" s="63"/>
      <c r="H43" s="63"/>
      <c r="I43" s="63"/>
      <c r="J43" s="63"/>
      <c r="K43" s="63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63" t="s">
        <v>40</v>
      </c>
      <c r="C44" s="63"/>
      <c r="D44" s="63"/>
      <c r="E44" s="63"/>
      <c r="F44" s="63"/>
      <c r="G44" s="63"/>
      <c r="H44" s="63"/>
      <c r="I44" s="63"/>
      <c r="J44" s="63"/>
      <c r="K44" s="63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B11:C11"/>
    <mergeCell ref="F13:H13"/>
    <mergeCell ref="I13:K13"/>
    <mergeCell ref="L13:N13"/>
    <mergeCell ref="O13:O14"/>
    <mergeCell ref="A25:B25"/>
    <mergeCell ref="A13:B13"/>
    <mergeCell ref="C13:E13"/>
    <mergeCell ref="B42:K42"/>
    <mergeCell ref="B43:K43"/>
    <mergeCell ref="B44:K44"/>
    <mergeCell ref="O26:O27"/>
    <mergeCell ref="A33:B33"/>
    <mergeCell ref="B35:B36"/>
    <mergeCell ref="C35:D35"/>
    <mergeCell ref="E35:F35"/>
    <mergeCell ref="G35:H35"/>
    <mergeCell ref="I35:J35"/>
    <mergeCell ref="K35:K36"/>
    <mergeCell ref="A26:B26"/>
    <mergeCell ref="C26:E26"/>
    <mergeCell ref="F26:H26"/>
    <mergeCell ref="I26:K26"/>
    <mergeCell ref="L26:N2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C13" sqref="E13"/>
    </sheetView>
  </sheetViews>
  <sheetFormatPr defaultRowHeight="15" x14ac:dyDescent="0.25"/>
  <cols>
    <col min="1" max="1" width="36.5703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5703125" style="11" customWidth="1"/>
  </cols>
  <sheetData>
    <row r="1" spans="1:29" x14ac:dyDescent="0.25">
      <c r="A1" s="57" t="s">
        <v>4</v>
      </c>
      <c r="B1" s="58"/>
      <c r="C1" s="58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59" t="s">
        <v>6</v>
      </c>
      <c r="C2" s="59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60" t="s">
        <v>42</v>
      </c>
      <c r="C3" s="60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59">
        <v>4</v>
      </c>
      <c r="C4" s="59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1"/>
      <c r="C5" s="62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1"/>
      <c r="C6" s="62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4"/>
      <c r="C7" s="65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6"/>
      <c r="C8" s="66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7"/>
      <c r="C9" s="67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6" t="s">
        <v>44</v>
      </c>
      <c r="C10" s="66"/>
      <c r="D10" s="6"/>
      <c r="F10" s="9"/>
      <c r="G10" s="9"/>
      <c r="H10" s="9"/>
      <c r="I10" s="9"/>
    </row>
    <row r="11" spans="1:29" x14ac:dyDescent="0.25">
      <c r="A11" s="3" t="s">
        <v>22</v>
      </c>
      <c r="B11" s="66" t="s">
        <v>74</v>
      </c>
      <c r="C11" s="66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56" t="s">
        <v>35</v>
      </c>
      <c r="B13" s="56"/>
      <c r="C13" s="55" t="s">
        <v>26</v>
      </c>
      <c r="D13" s="55"/>
      <c r="E13" s="55"/>
      <c r="F13" s="55" t="s">
        <v>27</v>
      </c>
      <c r="G13" s="55"/>
      <c r="H13" s="55"/>
      <c r="I13" s="55" t="s">
        <v>28</v>
      </c>
      <c r="J13" s="55"/>
      <c r="K13" s="55"/>
      <c r="L13" s="55" t="s">
        <v>29</v>
      </c>
      <c r="M13" s="55"/>
      <c r="N13" s="55"/>
      <c r="O13" s="54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1" t="s">
        <v>15</v>
      </c>
      <c r="B14" s="21" t="s">
        <v>16</v>
      </c>
      <c r="C14" s="22" t="s">
        <v>17</v>
      </c>
      <c r="D14" s="22" t="s">
        <v>1</v>
      </c>
      <c r="E14" s="22" t="s">
        <v>31</v>
      </c>
      <c r="F14" s="22" t="s">
        <v>17</v>
      </c>
      <c r="G14" s="22" t="s">
        <v>1</v>
      </c>
      <c r="H14" s="22" t="s">
        <v>31</v>
      </c>
      <c r="I14" s="22" t="s">
        <v>17</v>
      </c>
      <c r="J14" s="22" t="s">
        <v>1</v>
      </c>
      <c r="K14" s="22" t="s">
        <v>31</v>
      </c>
      <c r="L14" s="22" t="s">
        <v>17</v>
      </c>
      <c r="M14" s="22" t="s">
        <v>1</v>
      </c>
      <c r="N14" s="22" t="s">
        <v>31</v>
      </c>
      <c r="O14" s="54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1" t="s">
        <v>23</v>
      </c>
      <c r="B15" s="21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1" t="s">
        <v>23</v>
      </c>
      <c r="B16" s="21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1" t="s">
        <v>152</v>
      </c>
      <c r="B17" s="21" t="s">
        <v>24</v>
      </c>
      <c r="C17" s="12">
        <v>0.23768942935795018</v>
      </c>
      <c r="D17" s="12">
        <v>4.9780445912370164</v>
      </c>
      <c r="E17" s="12">
        <v>0.23927903237658774</v>
      </c>
      <c r="F17" s="12">
        <v>0.8103949017567792</v>
      </c>
      <c r="G17" s="12">
        <v>92.119932963548933</v>
      </c>
      <c r="H17" s="12">
        <v>4.7023597125832364</v>
      </c>
      <c r="I17" s="12">
        <v>0.85490131215444376</v>
      </c>
      <c r="J17" s="12">
        <v>38.955162259467521</v>
      </c>
      <c r="K17" s="12">
        <v>1.9899565244368256</v>
      </c>
      <c r="L17" s="12">
        <v>5.7683483794818828</v>
      </c>
      <c r="M17" s="12">
        <v>90.464187335717511</v>
      </c>
      <c r="N17" s="12">
        <v>53.545488303512244</v>
      </c>
      <c r="O17" s="17">
        <v>0.94728107254689897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1" t="s">
        <v>152</v>
      </c>
      <c r="B18" s="21" t="s">
        <v>2</v>
      </c>
      <c r="C18" s="12">
        <v>2.5414777915868558E-3</v>
      </c>
      <c r="D18" s="12">
        <v>0</v>
      </c>
      <c r="E18" s="12">
        <v>2.5406255472652079E-3</v>
      </c>
      <c r="F18" s="12">
        <v>1.5071822400059267E-4</v>
      </c>
      <c r="G18" s="12">
        <v>0</v>
      </c>
      <c r="H18" s="12">
        <v>1.4429403177914477E-4</v>
      </c>
      <c r="I18" s="12">
        <v>1.0044133867393166E-2</v>
      </c>
      <c r="J18" s="12">
        <v>0</v>
      </c>
      <c r="K18" s="12">
        <v>9.7449063499015671E-3</v>
      </c>
      <c r="L18" s="12">
        <v>0</v>
      </c>
      <c r="M18" s="12">
        <v>0</v>
      </c>
      <c r="N18" s="12">
        <v>0</v>
      </c>
      <c r="O18" s="17">
        <v>3.2945560551788729E-3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1" t="s">
        <v>152</v>
      </c>
      <c r="B19" s="21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1" t="s">
        <v>152</v>
      </c>
      <c r="B20" s="21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1" t="s">
        <v>153</v>
      </c>
      <c r="B21" s="21" t="s">
        <v>24</v>
      </c>
      <c r="C21" s="12">
        <v>0.22256416782415023</v>
      </c>
      <c r="D21" s="12">
        <v>0</v>
      </c>
      <c r="E21" s="12">
        <v>0.22248953445577757</v>
      </c>
      <c r="F21" s="12">
        <v>0.63888165952957487</v>
      </c>
      <c r="G21" s="12">
        <v>0</v>
      </c>
      <c r="H21" s="12">
        <v>0.61165005821001928</v>
      </c>
      <c r="I21" s="12">
        <v>0.42545901087248916</v>
      </c>
      <c r="J21" s="12">
        <v>0</v>
      </c>
      <c r="K21" s="12">
        <v>0.41278404603245489</v>
      </c>
      <c r="L21" s="12">
        <v>4.7709801702022867</v>
      </c>
      <c r="M21" s="12">
        <v>0</v>
      </c>
      <c r="N21" s="12">
        <v>2.0796580229086894</v>
      </c>
      <c r="O21" s="17">
        <v>0.28653513287053195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1" t="s">
        <v>153</v>
      </c>
      <c r="B22" s="21" t="s">
        <v>2</v>
      </c>
      <c r="C22" s="12">
        <v>1.6840126009297818E-3</v>
      </c>
      <c r="D22" s="12">
        <v>0</v>
      </c>
      <c r="E22" s="12">
        <v>1.683447893977993E-3</v>
      </c>
      <c r="F22" s="12">
        <v>1.4119169068421748E-2</v>
      </c>
      <c r="G22" s="12">
        <v>0</v>
      </c>
      <c r="H22" s="12">
        <v>1.3517355606883705E-2</v>
      </c>
      <c r="I22" s="12">
        <v>4.8649207553972985E-3</v>
      </c>
      <c r="J22" s="12">
        <v>0</v>
      </c>
      <c r="K22" s="12">
        <v>4.7199885810903959E-3</v>
      </c>
      <c r="L22" s="12">
        <v>0</v>
      </c>
      <c r="M22" s="12">
        <v>0</v>
      </c>
      <c r="N22" s="12">
        <v>0</v>
      </c>
      <c r="O22" s="17">
        <v>3.198375068433909E-3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1" t="s">
        <v>153</v>
      </c>
      <c r="B23" s="21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1" t="s">
        <v>153</v>
      </c>
      <c r="B24" s="21" t="s">
        <v>3</v>
      </c>
      <c r="C24" s="12">
        <v>3.1820820901575972E-3</v>
      </c>
      <c r="D24" s="12">
        <v>0</v>
      </c>
      <c r="E24" s="12">
        <v>3.181015029331281E-3</v>
      </c>
      <c r="F24" s="12">
        <v>8.6945783271609699E-3</v>
      </c>
      <c r="G24" s="12">
        <v>0</v>
      </c>
      <c r="H24" s="12">
        <v>8.3239818526570156E-3</v>
      </c>
      <c r="I24" s="12">
        <v>3.6154024577125843E-6</v>
      </c>
      <c r="J24" s="12">
        <v>0</v>
      </c>
      <c r="K24" s="12">
        <v>3.5076950220653594E-6</v>
      </c>
      <c r="L24" s="12">
        <v>0</v>
      </c>
      <c r="M24" s="12">
        <v>0</v>
      </c>
      <c r="N24" s="12">
        <v>0</v>
      </c>
      <c r="O24" s="17">
        <v>3.2252040672148315E-3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56" t="s">
        <v>30</v>
      </c>
      <c r="B25" s="56"/>
      <c r="C25" s="12">
        <v>0.46766116966477461</v>
      </c>
      <c r="D25" s="12">
        <v>4.9780445912370164</v>
      </c>
      <c r="E25" s="12">
        <v>0.46917365530293981</v>
      </c>
      <c r="F25" s="12">
        <v>1.4722410269059374</v>
      </c>
      <c r="G25" s="12">
        <v>92.119932963548933</v>
      </c>
      <c r="H25" s="12">
        <v>5.335995402284575</v>
      </c>
      <c r="I25" s="12">
        <v>1.2952729930521809</v>
      </c>
      <c r="J25" s="12">
        <v>38.955162259467521</v>
      </c>
      <c r="K25" s="12">
        <v>2.4172089730952946</v>
      </c>
      <c r="L25" s="12">
        <v>10.53932854968417</v>
      </c>
      <c r="M25" s="12">
        <v>90.464187335717511</v>
      </c>
      <c r="N25" s="12">
        <v>55.625146326420932</v>
      </c>
      <c r="O25" s="12">
        <v>1.2435343406082586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56" t="s">
        <v>36</v>
      </c>
      <c r="B26" s="56"/>
      <c r="C26" s="55" t="s">
        <v>26</v>
      </c>
      <c r="D26" s="55"/>
      <c r="E26" s="55"/>
      <c r="F26" s="55" t="s">
        <v>27</v>
      </c>
      <c r="G26" s="55"/>
      <c r="H26" s="55"/>
      <c r="I26" s="55" t="s">
        <v>28</v>
      </c>
      <c r="J26" s="55"/>
      <c r="K26" s="55"/>
      <c r="L26" s="55" t="s">
        <v>29</v>
      </c>
      <c r="M26" s="55"/>
      <c r="N26" s="55"/>
      <c r="O26" s="54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1" t="s">
        <v>15</v>
      </c>
      <c r="B27" s="21" t="s">
        <v>16</v>
      </c>
      <c r="C27" s="22" t="s">
        <v>0</v>
      </c>
      <c r="D27" s="22" t="s">
        <v>1</v>
      </c>
      <c r="E27" s="22" t="s">
        <v>31</v>
      </c>
      <c r="F27" s="22" t="s">
        <v>0</v>
      </c>
      <c r="G27" s="22" t="s">
        <v>1</v>
      </c>
      <c r="H27" s="22" t="s">
        <v>31</v>
      </c>
      <c r="I27" s="22" t="s">
        <v>0</v>
      </c>
      <c r="J27" s="22" t="s">
        <v>1</v>
      </c>
      <c r="K27" s="22" t="s">
        <v>31</v>
      </c>
      <c r="L27" s="22" t="s">
        <v>0</v>
      </c>
      <c r="M27" s="22" t="s">
        <v>1</v>
      </c>
      <c r="N27" s="22" t="s">
        <v>31</v>
      </c>
      <c r="O27" s="54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1" t="s">
        <v>23</v>
      </c>
      <c r="B28" s="21" t="s">
        <v>24</v>
      </c>
      <c r="C28" s="12">
        <v>6.7039056386723368E-3</v>
      </c>
      <c r="D28" s="12">
        <v>0</v>
      </c>
      <c r="E28" s="12">
        <v>6.7016575901029827E-3</v>
      </c>
      <c r="F28" s="12">
        <v>4.0033535435675047E-5</v>
      </c>
      <c r="G28" s="12">
        <v>10.633583728988123</v>
      </c>
      <c r="H28" s="12">
        <v>0.45328269312572456</v>
      </c>
      <c r="I28" s="12">
        <v>9.0213951306381789E-3</v>
      </c>
      <c r="J28" s="12">
        <v>0.17083210803187263</v>
      </c>
      <c r="K28" s="12">
        <v>1.3841941985570592E-2</v>
      </c>
      <c r="L28" s="12">
        <v>0</v>
      </c>
      <c r="M28" s="12">
        <v>0</v>
      </c>
      <c r="N28" s="12">
        <v>0</v>
      </c>
      <c r="O28" s="17">
        <v>4.9312328305026992E-2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1" t="s">
        <v>152</v>
      </c>
      <c r="B29" s="21" t="s">
        <v>24</v>
      </c>
      <c r="C29" s="12">
        <v>0.13556114206714132</v>
      </c>
      <c r="D29" s="12">
        <v>2.2271079692947202</v>
      </c>
      <c r="E29" s="12">
        <v>0.13626250916657714</v>
      </c>
      <c r="F29" s="12">
        <v>0.55940249422055288</v>
      </c>
      <c r="G29" s="12">
        <v>7.9669875675521524</v>
      </c>
      <c r="H29" s="12">
        <v>0.87514235065372925</v>
      </c>
      <c r="I29" s="12">
        <v>0.33683403144698304</v>
      </c>
      <c r="J29" s="12">
        <v>3.6366893863721144</v>
      </c>
      <c r="K29" s="12">
        <v>0.4351409177322289</v>
      </c>
      <c r="L29" s="12">
        <v>10.26751641800367</v>
      </c>
      <c r="M29" s="12">
        <v>90.954019643792535</v>
      </c>
      <c r="N29" s="12">
        <v>55.782979776140984</v>
      </c>
      <c r="O29" s="17">
        <v>0.30183781448227459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1" t="s">
        <v>152</v>
      </c>
      <c r="B30" s="21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1" t="s">
        <v>153</v>
      </c>
      <c r="B31" s="21" t="s">
        <v>24</v>
      </c>
      <c r="C31" s="12">
        <v>4.8269097091131231E-2</v>
      </c>
      <c r="D31" s="12">
        <v>0</v>
      </c>
      <c r="E31" s="12">
        <v>4.8252910813980518E-2</v>
      </c>
      <c r="F31" s="12">
        <v>1.3196155788787176E-2</v>
      </c>
      <c r="G31" s="12">
        <v>0</v>
      </c>
      <c r="H31" s="12">
        <v>1.2633684714479614E-2</v>
      </c>
      <c r="I31" s="12">
        <v>8.0372035934324362E-2</v>
      </c>
      <c r="J31" s="12">
        <v>0</v>
      </c>
      <c r="K31" s="12">
        <v>7.7977650803074089E-2</v>
      </c>
      <c r="L31" s="12">
        <v>0</v>
      </c>
      <c r="M31" s="12">
        <v>0</v>
      </c>
      <c r="N31" s="12">
        <v>0</v>
      </c>
      <c r="O31" s="17">
        <v>4.8925942131206372E-2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1" t="s">
        <v>153</v>
      </c>
      <c r="B32" s="21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56" t="s">
        <v>30</v>
      </c>
      <c r="B33" s="56"/>
      <c r="C33" s="12">
        <v>0.19053414479694489</v>
      </c>
      <c r="D33" s="12">
        <v>2.2271079692947202</v>
      </c>
      <c r="E33" s="12">
        <v>0.19121707757066064</v>
      </c>
      <c r="F33" s="12">
        <v>0.57263868354477576</v>
      </c>
      <c r="G33" s="12">
        <v>18.600571296540274</v>
      </c>
      <c r="H33" s="12">
        <v>1.3410587284939335</v>
      </c>
      <c r="I33" s="12">
        <v>0.42622746251194554</v>
      </c>
      <c r="J33" s="12">
        <v>3.807521494403987</v>
      </c>
      <c r="K33" s="12">
        <v>0.52696051052087356</v>
      </c>
      <c r="L33" s="12">
        <v>10.26751641800367</v>
      </c>
      <c r="M33" s="12">
        <v>90.954019643792535</v>
      </c>
      <c r="N33" s="12">
        <v>55.782979776140984</v>
      </c>
      <c r="O33" s="12">
        <v>0.40007608491850799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x14ac:dyDescent="0.25">
      <c r="B35" s="54" t="s">
        <v>37</v>
      </c>
      <c r="C35" s="55" t="s">
        <v>26</v>
      </c>
      <c r="D35" s="55"/>
      <c r="E35" s="55" t="s">
        <v>27</v>
      </c>
      <c r="F35" s="55"/>
      <c r="G35" s="55" t="s">
        <v>28</v>
      </c>
      <c r="H35" s="55"/>
      <c r="I35" s="55" t="s">
        <v>29</v>
      </c>
      <c r="J35" s="55"/>
      <c r="K35" s="54" t="s">
        <v>30</v>
      </c>
      <c r="L35" s="11"/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54"/>
      <c r="C36" s="22" t="s">
        <v>0</v>
      </c>
      <c r="D36" s="22" t="s">
        <v>1</v>
      </c>
      <c r="E36" s="22" t="s">
        <v>0</v>
      </c>
      <c r="F36" s="22" t="s">
        <v>1</v>
      </c>
      <c r="G36" s="22" t="s">
        <v>0</v>
      </c>
      <c r="H36" s="22" t="s">
        <v>1</v>
      </c>
      <c r="I36" s="22" t="s">
        <v>0</v>
      </c>
      <c r="J36" s="22" t="s">
        <v>1</v>
      </c>
      <c r="K36" s="54"/>
      <c r="L36" s="11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21" t="s">
        <v>32</v>
      </c>
      <c r="C37" s="16">
        <v>29811</v>
      </c>
      <c r="D37" s="16">
        <v>10</v>
      </c>
      <c r="E37" s="16">
        <v>3459</v>
      </c>
      <c r="F37" s="16">
        <v>154</v>
      </c>
      <c r="G37" s="16">
        <v>5113</v>
      </c>
      <c r="H37" s="16">
        <v>157</v>
      </c>
      <c r="I37" s="16">
        <v>17</v>
      </c>
      <c r="J37" s="16">
        <v>22</v>
      </c>
      <c r="K37" s="16">
        <v>38743</v>
      </c>
      <c r="L37" s="11"/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21" t="s">
        <v>33</v>
      </c>
      <c r="C38" s="16">
        <v>4393.7149833333333</v>
      </c>
      <c r="D38" s="16">
        <v>10.939758333333334</v>
      </c>
      <c r="E38" s="16">
        <v>612.88596666666672</v>
      </c>
      <c r="F38" s="16">
        <v>3092.3654916666665</v>
      </c>
      <c r="G38" s="16">
        <v>1976.6493416666667</v>
      </c>
      <c r="H38" s="16">
        <v>4085.7254916666666</v>
      </c>
      <c r="I38" s="16">
        <v>87.900724999999994</v>
      </c>
      <c r="J38" s="16">
        <v>1668.6369500000001</v>
      </c>
      <c r="K38" s="16">
        <v>15928.818708333332</v>
      </c>
      <c r="L38" s="11"/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21" t="s">
        <v>34</v>
      </c>
      <c r="C39" s="16">
        <v>151123.046</v>
      </c>
      <c r="D39" s="16">
        <v>274.5</v>
      </c>
      <c r="E39" s="16">
        <v>12669.305</v>
      </c>
      <c r="F39" s="16">
        <v>31148.03</v>
      </c>
      <c r="G39" s="16">
        <v>26823.806</v>
      </c>
      <c r="H39" s="16">
        <v>35763.47</v>
      </c>
      <c r="I39" s="16">
        <v>13.8</v>
      </c>
      <c r="J39" s="16">
        <v>240</v>
      </c>
      <c r="K39" s="16">
        <v>258055.95699999999</v>
      </c>
      <c r="L39" s="11"/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63" t="s">
        <v>38</v>
      </c>
      <c r="C42" s="63"/>
      <c r="D42" s="63"/>
      <c r="E42" s="63"/>
      <c r="F42" s="63"/>
      <c r="G42" s="63"/>
      <c r="H42" s="63"/>
      <c r="I42" s="63"/>
      <c r="J42" s="63"/>
      <c r="K42" s="63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63" t="s">
        <v>39</v>
      </c>
      <c r="C43" s="63"/>
      <c r="D43" s="63"/>
      <c r="E43" s="63"/>
      <c r="F43" s="63"/>
      <c r="G43" s="63"/>
      <c r="H43" s="63"/>
      <c r="I43" s="63"/>
      <c r="J43" s="63"/>
      <c r="K43" s="63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63" t="s">
        <v>40</v>
      </c>
      <c r="C44" s="63"/>
      <c r="D44" s="63"/>
      <c r="E44" s="63"/>
      <c r="F44" s="63"/>
      <c r="G44" s="63"/>
      <c r="H44" s="63"/>
      <c r="I44" s="63"/>
      <c r="J44" s="63"/>
      <c r="K44" s="63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B11:C11"/>
    <mergeCell ref="F13:H13"/>
    <mergeCell ref="I13:K13"/>
    <mergeCell ref="L13:N13"/>
    <mergeCell ref="O13:O14"/>
    <mergeCell ref="A25:B25"/>
    <mergeCell ref="A13:B13"/>
    <mergeCell ref="C13:E13"/>
    <mergeCell ref="B42:K42"/>
    <mergeCell ref="B43:K43"/>
    <mergeCell ref="B44:K44"/>
    <mergeCell ref="O26:O27"/>
    <mergeCell ref="A33:B33"/>
    <mergeCell ref="B35:B36"/>
    <mergeCell ref="C35:D35"/>
    <mergeCell ref="E35:F35"/>
    <mergeCell ref="G35:H35"/>
    <mergeCell ref="I35:J35"/>
    <mergeCell ref="K35:K36"/>
    <mergeCell ref="A26:B26"/>
    <mergeCell ref="C26:E26"/>
    <mergeCell ref="F26:H26"/>
    <mergeCell ref="I26:K26"/>
    <mergeCell ref="L26:N2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4"/>
  <dimension ref="A1:AC70"/>
  <sheetViews>
    <sheetView zoomScale="80" zoomScaleNormal="80" workbookViewId="0">
      <selection activeCell="C13" sqref="E13"/>
    </sheetView>
  </sheetViews>
  <sheetFormatPr defaultRowHeight="15" x14ac:dyDescent="0.25"/>
  <cols>
    <col min="1" max="1" width="36.5703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5703125" style="11" customWidth="1"/>
  </cols>
  <sheetData>
    <row r="1" spans="1:29" x14ac:dyDescent="0.25">
      <c r="A1" s="57" t="s">
        <v>4</v>
      </c>
      <c r="B1" s="58"/>
      <c r="C1" s="58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59" t="s">
        <v>6</v>
      </c>
      <c r="C2" s="59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60" t="s">
        <v>42</v>
      </c>
      <c r="C3" s="60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59">
        <v>4</v>
      </c>
      <c r="C4" s="59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1"/>
      <c r="C5" s="62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1"/>
      <c r="C6" s="62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4"/>
      <c r="C7" s="65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6"/>
      <c r="C8" s="66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7"/>
      <c r="C9" s="67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6" t="s">
        <v>43</v>
      </c>
      <c r="C10" s="66"/>
      <c r="D10" s="6"/>
      <c r="F10" s="9"/>
      <c r="G10" s="9"/>
      <c r="H10" s="9"/>
      <c r="I10" s="9"/>
    </row>
    <row r="11" spans="1:29" x14ac:dyDescent="0.25">
      <c r="A11" s="3" t="s">
        <v>22</v>
      </c>
      <c r="B11" s="66" t="s">
        <v>48</v>
      </c>
      <c r="C11" s="66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56" t="s">
        <v>35</v>
      </c>
      <c r="B13" s="56"/>
      <c r="C13" s="55" t="s">
        <v>26</v>
      </c>
      <c r="D13" s="55"/>
      <c r="E13" s="55"/>
      <c r="F13" s="55" t="s">
        <v>27</v>
      </c>
      <c r="G13" s="55"/>
      <c r="H13" s="55"/>
      <c r="I13" s="55" t="s">
        <v>28</v>
      </c>
      <c r="J13" s="55"/>
      <c r="K13" s="55"/>
      <c r="L13" s="55" t="s">
        <v>29</v>
      </c>
      <c r="M13" s="55"/>
      <c r="N13" s="55"/>
      <c r="O13" s="54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14" t="s">
        <v>15</v>
      </c>
      <c r="B14" s="14" t="s">
        <v>16</v>
      </c>
      <c r="C14" s="15" t="s">
        <v>17</v>
      </c>
      <c r="D14" s="15" t="s">
        <v>1</v>
      </c>
      <c r="E14" s="15" t="s">
        <v>31</v>
      </c>
      <c r="F14" s="15" t="s">
        <v>17</v>
      </c>
      <c r="G14" s="15" t="s">
        <v>1</v>
      </c>
      <c r="H14" s="15" t="s">
        <v>31</v>
      </c>
      <c r="I14" s="15" t="s">
        <v>17</v>
      </c>
      <c r="J14" s="15" t="s">
        <v>1</v>
      </c>
      <c r="K14" s="15" t="s">
        <v>31</v>
      </c>
      <c r="L14" s="15" t="s">
        <v>17</v>
      </c>
      <c r="M14" s="15" t="s">
        <v>1</v>
      </c>
      <c r="N14" s="15" t="s">
        <v>31</v>
      </c>
      <c r="O14" s="54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14" t="s">
        <v>23</v>
      </c>
      <c r="B15" s="14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14" t="s">
        <v>23</v>
      </c>
      <c r="B16" s="14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14" t="s">
        <v>152</v>
      </c>
      <c r="B17" s="14" t="s">
        <v>24</v>
      </c>
      <c r="C17" s="12">
        <v>0.26251972530661699</v>
      </c>
      <c r="D17" s="12">
        <v>0</v>
      </c>
      <c r="E17" s="12">
        <v>0.26253703874103418</v>
      </c>
      <c r="F17" s="12">
        <v>1.0773439689513113</v>
      </c>
      <c r="G17" s="12">
        <v>13.116040627903573</v>
      </c>
      <c r="H17" s="12">
        <v>1.1417909532069443</v>
      </c>
      <c r="I17" s="12">
        <v>0.73849205688819519</v>
      </c>
      <c r="J17" s="12">
        <v>10.160391574792641</v>
      </c>
      <c r="K17" s="12">
        <v>0.95374819762422225</v>
      </c>
      <c r="L17" s="12">
        <v>2.4414020422608047</v>
      </c>
      <c r="M17" s="12">
        <v>106.80721450794609</v>
      </c>
      <c r="N17" s="12">
        <v>67.670034833314105</v>
      </c>
      <c r="O17" s="17">
        <v>0.53049825438326748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14" t="s">
        <v>152</v>
      </c>
      <c r="B18" s="14" t="s">
        <v>2</v>
      </c>
      <c r="C18" s="12">
        <v>1.7890587554153705E-2</v>
      </c>
      <c r="D18" s="12">
        <v>0</v>
      </c>
      <c r="E18" s="12">
        <v>1.7890587554153705E-2</v>
      </c>
      <c r="F18" s="12">
        <v>0.18655649368825111</v>
      </c>
      <c r="G18" s="12">
        <v>4.1734691319588517</v>
      </c>
      <c r="H18" s="12">
        <v>0.20789970909655198</v>
      </c>
      <c r="I18" s="12">
        <v>4.4341613991452318E-2</v>
      </c>
      <c r="J18" s="12">
        <v>0.7038395689977327</v>
      </c>
      <c r="K18" s="12">
        <v>5.940874396329985E-2</v>
      </c>
      <c r="L18" s="12">
        <v>0</v>
      </c>
      <c r="M18" s="12">
        <v>0</v>
      </c>
      <c r="N18" s="12">
        <v>0</v>
      </c>
      <c r="O18" s="17">
        <v>4.4090240401799249E-2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14" t="s">
        <v>152</v>
      </c>
      <c r="B19" s="14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14" t="s">
        <v>152</v>
      </c>
      <c r="B20" s="14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14" t="s">
        <v>153</v>
      </c>
      <c r="B21" s="14" t="s">
        <v>24</v>
      </c>
      <c r="C21" s="12">
        <v>6.8124660697536685E-2</v>
      </c>
      <c r="D21" s="12">
        <v>0</v>
      </c>
      <c r="E21" s="12">
        <v>6.8124660697536685E-2</v>
      </c>
      <c r="F21" s="12">
        <v>0.60488237777925957</v>
      </c>
      <c r="G21" s="12">
        <v>0</v>
      </c>
      <c r="H21" s="12">
        <v>0.60164424941855688</v>
      </c>
      <c r="I21" s="12">
        <v>0.17970934303254515</v>
      </c>
      <c r="J21" s="12">
        <v>0</v>
      </c>
      <c r="K21" s="12">
        <v>0.17560363806701434</v>
      </c>
      <c r="L21" s="12">
        <v>4.7532398928181836</v>
      </c>
      <c r="M21" s="12">
        <v>0</v>
      </c>
      <c r="N21" s="12">
        <v>1.7824649598068187</v>
      </c>
      <c r="O21" s="17">
        <v>0.14247446422231086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14" t="s">
        <v>153</v>
      </c>
      <c r="B22" s="14" t="s">
        <v>2</v>
      </c>
      <c r="C22" s="12">
        <v>0</v>
      </c>
      <c r="D22" s="12">
        <v>0</v>
      </c>
      <c r="E22" s="12">
        <v>0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  <c r="O22" s="17">
        <v>0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14" t="s">
        <v>153</v>
      </c>
      <c r="B23" s="14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14" t="s">
        <v>153</v>
      </c>
      <c r="B24" s="14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56" t="s">
        <v>30</v>
      </c>
      <c r="B25" s="56"/>
      <c r="C25" s="12">
        <v>0.34853497355830737</v>
      </c>
      <c r="D25" s="12">
        <v>0</v>
      </c>
      <c r="E25" s="12">
        <v>0.34855228699272456</v>
      </c>
      <c r="F25" s="12">
        <v>1.868782840418822</v>
      </c>
      <c r="G25" s="12">
        <v>17.289509759862426</v>
      </c>
      <c r="H25" s="12">
        <v>1.9513349117220531</v>
      </c>
      <c r="I25" s="12">
        <v>0.96254301391219266</v>
      </c>
      <c r="J25" s="12">
        <v>10.864231143790374</v>
      </c>
      <c r="K25" s="12">
        <v>1.1887605796545364</v>
      </c>
      <c r="L25" s="12">
        <v>7.1946419350789883</v>
      </c>
      <c r="M25" s="12">
        <v>106.80721450794609</v>
      </c>
      <c r="N25" s="12">
        <v>69.452499793120921</v>
      </c>
      <c r="O25" s="12">
        <v>0.7170629590073776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56" t="s">
        <v>36</v>
      </c>
      <c r="B26" s="56"/>
      <c r="C26" s="55" t="s">
        <v>26</v>
      </c>
      <c r="D26" s="55"/>
      <c r="E26" s="55"/>
      <c r="F26" s="55" t="s">
        <v>27</v>
      </c>
      <c r="G26" s="55"/>
      <c r="H26" s="55"/>
      <c r="I26" s="55" t="s">
        <v>28</v>
      </c>
      <c r="J26" s="55"/>
      <c r="K26" s="55"/>
      <c r="L26" s="55" t="s">
        <v>29</v>
      </c>
      <c r="M26" s="55"/>
      <c r="N26" s="55"/>
      <c r="O26" s="54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14" t="s">
        <v>15</v>
      </c>
      <c r="B27" s="14" t="s">
        <v>16</v>
      </c>
      <c r="C27" s="15" t="s">
        <v>0</v>
      </c>
      <c r="D27" s="15" t="s">
        <v>1</v>
      </c>
      <c r="E27" s="15" t="s">
        <v>31</v>
      </c>
      <c r="F27" s="15" t="s">
        <v>0</v>
      </c>
      <c r="G27" s="15" t="s">
        <v>1</v>
      </c>
      <c r="H27" s="15" t="s">
        <v>31</v>
      </c>
      <c r="I27" s="15" t="s">
        <v>0</v>
      </c>
      <c r="J27" s="15" t="s">
        <v>1</v>
      </c>
      <c r="K27" s="15" t="s">
        <v>31</v>
      </c>
      <c r="L27" s="15" t="s">
        <v>0</v>
      </c>
      <c r="M27" s="15" t="s">
        <v>1</v>
      </c>
      <c r="N27" s="15" t="s">
        <v>31</v>
      </c>
      <c r="O27" s="54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14" t="s">
        <v>23</v>
      </c>
      <c r="B28" s="14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14" t="s">
        <v>152</v>
      </c>
      <c r="B29" s="14" t="s">
        <v>24</v>
      </c>
      <c r="C29" s="12">
        <v>4.3778087037871796E-2</v>
      </c>
      <c r="D29" s="12">
        <v>0</v>
      </c>
      <c r="E29" s="12">
        <v>4.3778087037871796E-2</v>
      </c>
      <c r="F29" s="12">
        <v>0.52714746092416442</v>
      </c>
      <c r="G29" s="12">
        <v>0.87699650968778187</v>
      </c>
      <c r="H29" s="12">
        <v>0.52902031450426945</v>
      </c>
      <c r="I29" s="12">
        <v>0.17743176849759382</v>
      </c>
      <c r="J29" s="12">
        <v>0.31584521789515946</v>
      </c>
      <c r="K29" s="12">
        <v>0.18059401246831999</v>
      </c>
      <c r="L29" s="12">
        <v>0</v>
      </c>
      <c r="M29" s="12">
        <v>0.28460913368641605</v>
      </c>
      <c r="N29" s="12">
        <v>0.17788070855401003</v>
      </c>
      <c r="O29" s="17">
        <v>0.11513588555074507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14" t="s">
        <v>152</v>
      </c>
      <c r="B30" s="14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14" t="s">
        <v>153</v>
      </c>
      <c r="B31" s="14" t="s">
        <v>24</v>
      </c>
      <c r="C31" s="12">
        <v>0</v>
      </c>
      <c r="D31" s="12">
        <v>0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  <c r="L31" s="12">
        <v>0</v>
      </c>
      <c r="M31" s="12">
        <v>0</v>
      </c>
      <c r="N31" s="12">
        <v>0</v>
      </c>
      <c r="O31" s="17">
        <v>0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14" t="s">
        <v>153</v>
      </c>
      <c r="B32" s="14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56" t="s">
        <v>30</v>
      </c>
      <c r="B33" s="56"/>
      <c r="C33" s="12">
        <v>4.3778087037871796E-2</v>
      </c>
      <c r="D33" s="12">
        <v>0</v>
      </c>
      <c r="E33" s="12">
        <v>4.3778087037871796E-2</v>
      </c>
      <c r="F33" s="12">
        <v>0.52714746092416442</v>
      </c>
      <c r="G33" s="12">
        <v>0.87699650968778187</v>
      </c>
      <c r="H33" s="12">
        <v>0.52902031450426945</v>
      </c>
      <c r="I33" s="12">
        <v>0.17743176849759382</v>
      </c>
      <c r="J33" s="12">
        <v>0.31584521789515946</v>
      </c>
      <c r="K33" s="12">
        <v>0.18059401246831999</v>
      </c>
      <c r="L33" s="12">
        <v>0</v>
      </c>
      <c r="M33" s="12">
        <v>0.28460913368641605</v>
      </c>
      <c r="N33" s="12">
        <v>0.17788070855401003</v>
      </c>
      <c r="O33" s="12">
        <v>0.11513588555074507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x14ac:dyDescent="0.25">
      <c r="B35" s="54" t="s">
        <v>37</v>
      </c>
      <c r="C35" s="55" t="s">
        <v>26</v>
      </c>
      <c r="D35" s="55"/>
      <c r="E35" s="55" t="s">
        <v>27</v>
      </c>
      <c r="F35" s="55"/>
      <c r="G35" s="55" t="s">
        <v>28</v>
      </c>
      <c r="H35" s="55"/>
      <c r="I35" s="55" t="s">
        <v>29</v>
      </c>
      <c r="J35" s="55"/>
      <c r="K35" s="54" t="s">
        <v>30</v>
      </c>
      <c r="L35" s="11"/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54"/>
      <c r="C36" s="15" t="s">
        <v>0</v>
      </c>
      <c r="D36" s="15" t="s">
        <v>1</v>
      </c>
      <c r="E36" s="15" t="s">
        <v>0</v>
      </c>
      <c r="F36" s="15" t="s">
        <v>1</v>
      </c>
      <c r="G36" s="15" t="s">
        <v>0</v>
      </c>
      <c r="H36" s="15" t="s">
        <v>1</v>
      </c>
      <c r="I36" s="15" t="s">
        <v>0</v>
      </c>
      <c r="J36" s="15" t="s">
        <v>1</v>
      </c>
      <c r="K36" s="54"/>
      <c r="L36" s="11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14" t="s">
        <v>32</v>
      </c>
      <c r="C37" s="16">
        <v>26081</v>
      </c>
      <c r="D37" s="16">
        <v>0</v>
      </c>
      <c r="E37" s="16">
        <v>3716</v>
      </c>
      <c r="F37" s="16">
        <v>20</v>
      </c>
      <c r="G37" s="16">
        <v>4662</v>
      </c>
      <c r="H37" s="16">
        <v>109</v>
      </c>
      <c r="I37" s="16">
        <v>15</v>
      </c>
      <c r="J37" s="16">
        <v>25</v>
      </c>
      <c r="K37" s="16">
        <v>34628</v>
      </c>
      <c r="L37" s="11"/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14" t="s">
        <v>33</v>
      </c>
      <c r="C38" s="16">
        <v>4158.4962583333336</v>
      </c>
      <c r="D38" s="16">
        <v>0</v>
      </c>
      <c r="E38" s="16">
        <v>1046.2601583333333</v>
      </c>
      <c r="F38" s="16">
        <v>170.16841666666667</v>
      </c>
      <c r="G38" s="16">
        <v>2141.9578499999998</v>
      </c>
      <c r="H38" s="16">
        <v>949.25223333333338</v>
      </c>
      <c r="I38" s="16">
        <v>49.314358333333331</v>
      </c>
      <c r="J38" s="16">
        <v>6972.6984000000002</v>
      </c>
      <c r="K38" s="16">
        <v>15488.147675</v>
      </c>
      <c r="L38" s="11"/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14" t="s">
        <v>34</v>
      </c>
      <c r="C39" s="16">
        <v>106163.98299999999</v>
      </c>
      <c r="D39" s="16">
        <v>0</v>
      </c>
      <c r="E39" s="16">
        <v>19881.347000000002</v>
      </c>
      <c r="F39" s="16">
        <v>2241.1999999999998</v>
      </c>
      <c r="G39" s="16">
        <v>23346.685000000001</v>
      </c>
      <c r="H39" s="16">
        <v>67382.2</v>
      </c>
      <c r="I39" s="16">
        <v>0</v>
      </c>
      <c r="J39" s="16">
        <v>756</v>
      </c>
      <c r="K39" s="16">
        <v>219771.41499999998</v>
      </c>
      <c r="L39" s="11"/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63" t="s">
        <v>38</v>
      </c>
      <c r="C42" s="63"/>
      <c r="D42" s="63"/>
      <c r="E42" s="63"/>
      <c r="F42" s="63"/>
      <c r="G42" s="63"/>
      <c r="H42" s="63"/>
      <c r="I42" s="63"/>
      <c r="J42" s="63"/>
      <c r="K42" s="63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63" t="s">
        <v>39</v>
      </c>
      <c r="C43" s="63"/>
      <c r="D43" s="63"/>
      <c r="E43" s="63"/>
      <c r="F43" s="63"/>
      <c r="G43" s="63"/>
      <c r="H43" s="63"/>
      <c r="I43" s="63"/>
      <c r="J43" s="63"/>
      <c r="K43" s="63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63" t="s">
        <v>40</v>
      </c>
      <c r="C44" s="63"/>
      <c r="D44" s="63"/>
      <c r="E44" s="63"/>
      <c r="F44" s="63"/>
      <c r="G44" s="63"/>
      <c r="H44" s="63"/>
      <c r="I44" s="63"/>
      <c r="J44" s="63"/>
      <c r="K44" s="63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B11:C11"/>
    <mergeCell ref="F13:H13"/>
    <mergeCell ref="I13:K13"/>
    <mergeCell ref="L13:N13"/>
    <mergeCell ref="O13:O14"/>
    <mergeCell ref="A25:B25"/>
    <mergeCell ref="A13:B13"/>
    <mergeCell ref="C13:E13"/>
    <mergeCell ref="B42:K42"/>
    <mergeCell ref="B43:K43"/>
    <mergeCell ref="B44:K44"/>
    <mergeCell ref="O26:O27"/>
    <mergeCell ref="A33:B33"/>
    <mergeCell ref="B35:B36"/>
    <mergeCell ref="C35:D35"/>
    <mergeCell ref="E35:F35"/>
    <mergeCell ref="G35:H35"/>
    <mergeCell ref="I35:J35"/>
    <mergeCell ref="K35:K36"/>
    <mergeCell ref="A26:B26"/>
    <mergeCell ref="C26:E26"/>
    <mergeCell ref="F26:H26"/>
    <mergeCell ref="I26:K26"/>
    <mergeCell ref="L26:N2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C13" sqref="E13"/>
    </sheetView>
  </sheetViews>
  <sheetFormatPr defaultRowHeight="15" x14ac:dyDescent="0.25"/>
  <cols>
    <col min="1" max="1" width="36.5703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5703125" style="11" customWidth="1"/>
  </cols>
  <sheetData>
    <row r="1" spans="1:29" x14ac:dyDescent="0.25">
      <c r="A1" s="57" t="s">
        <v>4</v>
      </c>
      <c r="B1" s="58"/>
      <c r="C1" s="58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59" t="s">
        <v>6</v>
      </c>
      <c r="C2" s="59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60" t="s">
        <v>42</v>
      </c>
      <c r="C3" s="60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59">
        <v>4</v>
      </c>
      <c r="C4" s="59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1"/>
      <c r="C5" s="62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1"/>
      <c r="C6" s="62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4"/>
      <c r="C7" s="65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6"/>
      <c r="C8" s="66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7"/>
      <c r="C9" s="67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6" t="s">
        <v>44</v>
      </c>
      <c r="C10" s="66"/>
      <c r="D10" s="6"/>
      <c r="F10" s="9"/>
      <c r="G10" s="9"/>
      <c r="H10" s="9"/>
      <c r="I10" s="9"/>
    </row>
    <row r="11" spans="1:29" x14ac:dyDescent="0.25">
      <c r="A11" s="3" t="s">
        <v>22</v>
      </c>
      <c r="B11" s="66" t="s">
        <v>75</v>
      </c>
      <c r="C11" s="66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56" t="s">
        <v>35</v>
      </c>
      <c r="B13" s="56"/>
      <c r="C13" s="55" t="s">
        <v>26</v>
      </c>
      <c r="D13" s="55"/>
      <c r="E13" s="55"/>
      <c r="F13" s="55" t="s">
        <v>27</v>
      </c>
      <c r="G13" s="55"/>
      <c r="H13" s="55"/>
      <c r="I13" s="55" t="s">
        <v>28</v>
      </c>
      <c r="J13" s="55"/>
      <c r="K13" s="55"/>
      <c r="L13" s="55" t="s">
        <v>29</v>
      </c>
      <c r="M13" s="55"/>
      <c r="N13" s="55"/>
      <c r="O13" s="54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1" t="s">
        <v>15</v>
      </c>
      <c r="B14" s="21" t="s">
        <v>16</v>
      </c>
      <c r="C14" s="22" t="s">
        <v>17</v>
      </c>
      <c r="D14" s="22" t="s">
        <v>1</v>
      </c>
      <c r="E14" s="22" t="s">
        <v>31</v>
      </c>
      <c r="F14" s="22" t="s">
        <v>17</v>
      </c>
      <c r="G14" s="22" t="s">
        <v>1</v>
      </c>
      <c r="H14" s="22" t="s">
        <v>31</v>
      </c>
      <c r="I14" s="22" t="s">
        <v>17</v>
      </c>
      <c r="J14" s="22" t="s">
        <v>1</v>
      </c>
      <c r="K14" s="22" t="s">
        <v>31</v>
      </c>
      <c r="L14" s="22" t="s">
        <v>17</v>
      </c>
      <c r="M14" s="22" t="s">
        <v>1</v>
      </c>
      <c r="N14" s="22" t="s">
        <v>31</v>
      </c>
      <c r="O14" s="54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1" t="s">
        <v>23</v>
      </c>
      <c r="B15" s="21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1" t="s">
        <v>23</v>
      </c>
      <c r="B16" s="21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1" t="s">
        <v>152</v>
      </c>
      <c r="B17" s="21" t="s">
        <v>24</v>
      </c>
      <c r="C17" s="12">
        <v>0.18028088422167182</v>
      </c>
      <c r="D17" s="12">
        <v>0.56725140579205158</v>
      </c>
      <c r="E17" s="12">
        <v>0.18060293026159391</v>
      </c>
      <c r="F17" s="12">
        <v>2.4109446377199624</v>
      </c>
      <c r="G17" s="12">
        <v>9.1994143909643622</v>
      </c>
      <c r="H17" s="12">
        <v>4.5323414356088367</v>
      </c>
      <c r="I17" s="12">
        <v>0.51601059719112963</v>
      </c>
      <c r="J17" s="12">
        <v>5.9182464849022658</v>
      </c>
      <c r="K17" s="12">
        <v>0.8233438651392978</v>
      </c>
      <c r="L17" s="12">
        <v>0</v>
      </c>
      <c r="M17" s="12">
        <v>45.184827168703009</v>
      </c>
      <c r="N17" s="12">
        <v>45.184827168703009</v>
      </c>
      <c r="O17" s="17">
        <v>0.41092034805285077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1" t="s">
        <v>152</v>
      </c>
      <c r="B18" s="21" t="s">
        <v>2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7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1" t="s">
        <v>152</v>
      </c>
      <c r="B19" s="21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1" t="s">
        <v>152</v>
      </c>
      <c r="B20" s="21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1" t="s">
        <v>153</v>
      </c>
      <c r="B21" s="21" t="s">
        <v>24</v>
      </c>
      <c r="C21" s="12">
        <v>2.6610643092424023E-2</v>
      </c>
      <c r="D21" s="12">
        <v>0</v>
      </c>
      <c r="E21" s="12">
        <v>2.6588497084524203E-2</v>
      </c>
      <c r="F21" s="12">
        <v>0.1439568544894394</v>
      </c>
      <c r="G21" s="12">
        <v>0</v>
      </c>
      <c r="H21" s="12">
        <v>9.8970337461489574E-2</v>
      </c>
      <c r="I21" s="12">
        <v>0.11616958597787247</v>
      </c>
      <c r="J21" s="12">
        <v>0</v>
      </c>
      <c r="K21" s="12">
        <v>0.10956069676294926</v>
      </c>
      <c r="L21" s="12">
        <v>0</v>
      </c>
      <c r="M21" s="12">
        <v>0</v>
      </c>
      <c r="N21" s="12">
        <v>0</v>
      </c>
      <c r="O21" s="17">
        <v>3.8225954627766574E-2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1" t="s">
        <v>153</v>
      </c>
      <c r="B22" s="21" t="s">
        <v>2</v>
      </c>
      <c r="C22" s="12">
        <v>1.9829389882430789E-4</v>
      </c>
      <c r="D22" s="12">
        <v>0</v>
      </c>
      <c r="E22" s="12">
        <v>1.9812887394179764E-4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  <c r="O22" s="17">
        <v>1.6942190074613155E-4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1" t="s">
        <v>153</v>
      </c>
      <c r="B23" s="21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1" t="s">
        <v>153</v>
      </c>
      <c r="B24" s="21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56" t="s">
        <v>30</v>
      </c>
      <c r="B25" s="56"/>
      <c r="C25" s="12">
        <v>0.20708982121292016</v>
      </c>
      <c r="D25" s="12">
        <v>0.56725140579205158</v>
      </c>
      <c r="E25" s="12">
        <v>0.20738955622005992</v>
      </c>
      <c r="F25" s="12">
        <v>2.5549014922094018</v>
      </c>
      <c r="G25" s="12">
        <v>9.1994143909643622</v>
      </c>
      <c r="H25" s="12">
        <v>4.6313117730703262</v>
      </c>
      <c r="I25" s="12">
        <v>0.63218018316900215</v>
      </c>
      <c r="J25" s="12">
        <v>5.9182464849022658</v>
      </c>
      <c r="K25" s="12">
        <v>0.93290456190224702</v>
      </c>
      <c r="L25" s="12">
        <v>0</v>
      </c>
      <c r="M25" s="12">
        <v>45.184827168703009</v>
      </c>
      <c r="N25" s="12">
        <v>45.184827168703009</v>
      </c>
      <c r="O25" s="12">
        <v>0.44931572458136348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56" t="s">
        <v>36</v>
      </c>
      <c r="B26" s="56"/>
      <c r="C26" s="55" t="s">
        <v>26</v>
      </c>
      <c r="D26" s="55"/>
      <c r="E26" s="55"/>
      <c r="F26" s="55" t="s">
        <v>27</v>
      </c>
      <c r="G26" s="55"/>
      <c r="H26" s="55"/>
      <c r="I26" s="55" t="s">
        <v>28</v>
      </c>
      <c r="J26" s="55"/>
      <c r="K26" s="55"/>
      <c r="L26" s="55" t="s">
        <v>29</v>
      </c>
      <c r="M26" s="55"/>
      <c r="N26" s="55"/>
      <c r="O26" s="54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1" t="s">
        <v>15</v>
      </c>
      <c r="B27" s="21" t="s">
        <v>16</v>
      </c>
      <c r="C27" s="22" t="s">
        <v>0</v>
      </c>
      <c r="D27" s="22" t="s">
        <v>1</v>
      </c>
      <c r="E27" s="22" t="s">
        <v>31</v>
      </c>
      <c r="F27" s="22" t="s">
        <v>0</v>
      </c>
      <c r="G27" s="22" t="s">
        <v>1</v>
      </c>
      <c r="H27" s="22" t="s">
        <v>31</v>
      </c>
      <c r="I27" s="22" t="s">
        <v>0</v>
      </c>
      <c r="J27" s="22" t="s">
        <v>1</v>
      </c>
      <c r="K27" s="22" t="s">
        <v>31</v>
      </c>
      <c r="L27" s="22" t="s">
        <v>0</v>
      </c>
      <c r="M27" s="22" t="s">
        <v>1</v>
      </c>
      <c r="N27" s="22" t="s">
        <v>31</v>
      </c>
      <c r="O27" s="54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1" t="s">
        <v>23</v>
      </c>
      <c r="B28" s="21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1" t="s">
        <v>152</v>
      </c>
      <c r="B29" s="21" t="s">
        <v>24</v>
      </c>
      <c r="C29" s="12">
        <v>9.6585828797916551E-2</v>
      </c>
      <c r="D29" s="12">
        <v>0.48176785899630004</v>
      </c>
      <c r="E29" s="12">
        <v>9.6906386412928508E-2</v>
      </c>
      <c r="F29" s="12">
        <v>0.16048577015945825</v>
      </c>
      <c r="G29" s="12">
        <v>8.2530879849264771E-2</v>
      </c>
      <c r="H29" s="12">
        <v>0.13612486693752279</v>
      </c>
      <c r="I29" s="12">
        <v>0.16206170546741563</v>
      </c>
      <c r="J29" s="12">
        <v>3.8674935301450422</v>
      </c>
      <c r="K29" s="12">
        <v>0.37286376881822869</v>
      </c>
      <c r="L29" s="12">
        <v>0</v>
      </c>
      <c r="M29" s="12">
        <v>0</v>
      </c>
      <c r="N29" s="12">
        <v>0</v>
      </c>
      <c r="O29" s="17">
        <v>0.12918314558754604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1" t="s">
        <v>152</v>
      </c>
      <c r="B30" s="21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1" t="s">
        <v>153</v>
      </c>
      <c r="B31" s="21" t="s">
        <v>24</v>
      </c>
      <c r="C31" s="12">
        <v>0</v>
      </c>
      <c r="D31" s="12">
        <v>0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  <c r="L31" s="12">
        <v>0</v>
      </c>
      <c r="M31" s="12">
        <v>0</v>
      </c>
      <c r="N31" s="12">
        <v>0</v>
      </c>
      <c r="O31" s="17">
        <v>0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1" t="s">
        <v>153</v>
      </c>
      <c r="B32" s="21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56" t="s">
        <v>30</v>
      </c>
      <c r="B33" s="56"/>
      <c r="C33" s="12">
        <v>9.6585828797916551E-2</v>
      </c>
      <c r="D33" s="12">
        <v>0.48176785899630004</v>
      </c>
      <c r="E33" s="12">
        <v>9.6906386412928508E-2</v>
      </c>
      <c r="F33" s="12">
        <v>0.16048577015945825</v>
      </c>
      <c r="G33" s="12">
        <v>8.2530879849264771E-2</v>
      </c>
      <c r="H33" s="12">
        <v>0.13612486693752279</v>
      </c>
      <c r="I33" s="12">
        <v>0.16206170546741563</v>
      </c>
      <c r="J33" s="12">
        <v>3.8674935301450422</v>
      </c>
      <c r="K33" s="12">
        <v>0.37286376881822869</v>
      </c>
      <c r="L33" s="12">
        <v>0</v>
      </c>
      <c r="M33" s="12">
        <v>0</v>
      </c>
      <c r="N33" s="12">
        <v>0</v>
      </c>
      <c r="O33" s="12">
        <v>0.12918314558754604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x14ac:dyDescent="0.25">
      <c r="B35" s="54" t="s">
        <v>37</v>
      </c>
      <c r="C35" s="55" t="s">
        <v>26</v>
      </c>
      <c r="D35" s="55"/>
      <c r="E35" s="55" t="s">
        <v>27</v>
      </c>
      <c r="F35" s="55"/>
      <c r="G35" s="55" t="s">
        <v>28</v>
      </c>
      <c r="H35" s="55"/>
      <c r="I35" s="55" t="s">
        <v>29</v>
      </c>
      <c r="J35" s="55"/>
      <c r="K35" s="54" t="s">
        <v>30</v>
      </c>
      <c r="L35" s="11"/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54"/>
      <c r="C36" s="22" t="s">
        <v>0</v>
      </c>
      <c r="D36" s="22" t="s">
        <v>1</v>
      </c>
      <c r="E36" s="22" t="s">
        <v>0</v>
      </c>
      <c r="F36" s="22" t="s">
        <v>1</v>
      </c>
      <c r="G36" s="22" t="s">
        <v>0</v>
      </c>
      <c r="H36" s="22" t="s">
        <v>1</v>
      </c>
      <c r="I36" s="22" t="s">
        <v>0</v>
      </c>
      <c r="J36" s="22" t="s">
        <v>1</v>
      </c>
      <c r="K36" s="54"/>
      <c r="L36" s="11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21" t="s">
        <v>32</v>
      </c>
      <c r="C37" s="16">
        <v>6003</v>
      </c>
      <c r="D37" s="16">
        <v>5</v>
      </c>
      <c r="E37" s="16">
        <v>154</v>
      </c>
      <c r="F37" s="16">
        <v>70</v>
      </c>
      <c r="G37" s="16">
        <v>746</v>
      </c>
      <c r="H37" s="16">
        <v>45</v>
      </c>
      <c r="I37" s="16">
        <v>0</v>
      </c>
      <c r="J37" s="16">
        <v>3</v>
      </c>
      <c r="K37" s="16">
        <v>7026</v>
      </c>
      <c r="L37" s="11"/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21" t="s">
        <v>33</v>
      </c>
      <c r="C38" s="16">
        <v>580.69563333333338</v>
      </c>
      <c r="D38" s="16">
        <v>2.0451416666666669</v>
      </c>
      <c r="E38" s="16">
        <v>51.472608333333334</v>
      </c>
      <c r="F38" s="16">
        <v>172.22505000000001</v>
      </c>
      <c r="G38" s="16">
        <v>292.78664166666664</v>
      </c>
      <c r="H38" s="16">
        <v>264.46965</v>
      </c>
      <c r="I38" s="16">
        <v>0</v>
      </c>
      <c r="J38" s="16">
        <v>78.800191666666663</v>
      </c>
      <c r="K38" s="16">
        <v>1442.4949166666668</v>
      </c>
      <c r="L38" s="11"/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21" t="s">
        <v>34</v>
      </c>
      <c r="C39" s="16">
        <v>24415.102999999999</v>
      </c>
      <c r="D39" s="16">
        <v>104.4</v>
      </c>
      <c r="E39" s="16">
        <v>1112.7560000000001</v>
      </c>
      <c r="F39" s="16">
        <v>3352.04</v>
      </c>
      <c r="G39" s="16">
        <v>3993.9870000000001</v>
      </c>
      <c r="H39" s="16">
        <v>5968.7</v>
      </c>
      <c r="I39" s="16">
        <v>0</v>
      </c>
      <c r="J39" s="16">
        <v>0</v>
      </c>
      <c r="K39" s="16">
        <v>38946.985999999997</v>
      </c>
      <c r="L39" s="11"/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63" t="s">
        <v>38</v>
      </c>
      <c r="C42" s="63"/>
      <c r="D42" s="63"/>
      <c r="E42" s="63"/>
      <c r="F42" s="63"/>
      <c r="G42" s="63"/>
      <c r="H42" s="63"/>
      <c r="I42" s="63"/>
      <c r="J42" s="63"/>
      <c r="K42" s="63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63" t="s">
        <v>39</v>
      </c>
      <c r="C43" s="63"/>
      <c r="D43" s="63"/>
      <c r="E43" s="63"/>
      <c r="F43" s="63"/>
      <c r="G43" s="63"/>
      <c r="H43" s="63"/>
      <c r="I43" s="63"/>
      <c r="J43" s="63"/>
      <c r="K43" s="63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63" t="s">
        <v>40</v>
      </c>
      <c r="C44" s="63"/>
      <c r="D44" s="63"/>
      <c r="E44" s="63"/>
      <c r="F44" s="63"/>
      <c r="G44" s="63"/>
      <c r="H44" s="63"/>
      <c r="I44" s="63"/>
      <c r="J44" s="63"/>
      <c r="K44" s="63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B11:C11"/>
    <mergeCell ref="F13:H13"/>
    <mergeCell ref="I13:K13"/>
    <mergeCell ref="L13:N13"/>
    <mergeCell ref="O13:O14"/>
    <mergeCell ref="A25:B25"/>
    <mergeCell ref="A13:B13"/>
    <mergeCell ref="C13:E13"/>
    <mergeCell ref="B42:K42"/>
    <mergeCell ref="B43:K43"/>
    <mergeCell ref="B44:K44"/>
    <mergeCell ref="O26:O27"/>
    <mergeCell ref="A33:B33"/>
    <mergeCell ref="B35:B36"/>
    <mergeCell ref="C35:D35"/>
    <mergeCell ref="E35:F35"/>
    <mergeCell ref="G35:H35"/>
    <mergeCell ref="I35:J35"/>
    <mergeCell ref="K35:K36"/>
    <mergeCell ref="A26:B26"/>
    <mergeCell ref="C26:E26"/>
    <mergeCell ref="F26:H26"/>
    <mergeCell ref="I26:K26"/>
    <mergeCell ref="L26:N2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C13" sqref="E13"/>
    </sheetView>
  </sheetViews>
  <sheetFormatPr defaultRowHeight="15" x14ac:dyDescent="0.25"/>
  <cols>
    <col min="1" max="1" width="36.5703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5703125" style="11" customWidth="1"/>
  </cols>
  <sheetData>
    <row r="1" spans="1:29" x14ac:dyDescent="0.25">
      <c r="A1" s="57" t="s">
        <v>4</v>
      </c>
      <c r="B1" s="58"/>
      <c r="C1" s="58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59" t="s">
        <v>6</v>
      </c>
      <c r="C2" s="59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60" t="s">
        <v>42</v>
      </c>
      <c r="C3" s="60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59">
        <v>4</v>
      </c>
      <c r="C4" s="59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1"/>
      <c r="C5" s="62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1"/>
      <c r="C6" s="62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4"/>
      <c r="C7" s="65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6"/>
      <c r="C8" s="66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7"/>
      <c r="C9" s="67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6" t="s">
        <v>44</v>
      </c>
      <c r="C10" s="66"/>
      <c r="D10" s="6"/>
      <c r="F10" s="9"/>
      <c r="G10" s="9"/>
      <c r="H10" s="9"/>
      <c r="I10" s="9"/>
    </row>
    <row r="11" spans="1:29" x14ac:dyDescent="0.25">
      <c r="A11" s="3" t="s">
        <v>22</v>
      </c>
      <c r="B11" s="66" t="s">
        <v>76</v>
      </c>
      <c r="C11" s="66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56" t="s">
        <v>35</v>
      </c>
      <c r="B13" s="56"/>
      <c r="C13" s="55" t="s">
        <v>26</v>
      </c>
      <c r="D13" s="55"/>
      <c r="E13" s="55"/>
      <c r="F13" s="55" t="s">
        <v>27</v>
      </c>
      <c r="G13" s="55"/>
      <c r="H13" s="55"/>
      <c r="I13" s="55" t="s">
        <v>28</v>
      </c>
      <c r="J13" s="55"/>
      <c r="K13" s="55"/>
      <c r="L13" s="55" t="s">
        <v>29</v>
      </c>
      <c r="M13" s="55"/>
      <c r="N13" s="55"/>
      <c r="O13" s="54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1" t="s">
        <v>15</v>
      </c>
      <c r="B14" s="21" t="s">
        <v>16</v>
      </c>
      <c r="C14" s="22" t="s">
        <v>17</v>
      </c>
      <c r="D14" s="22" t="s">
        <v>1</v>
      </c>
      <c r="E14" s="22" t="s">
        <v>31</v>
      </c>
      <c r="F14" s="22" t="s">
        <v>17</v>
      </c>
      <c r="G14" s="22" t="s">
        <v>1</v>
      </c>
      <c r="H14" s="22" t="s">
        <v>31</v>
      </c>
      <c r="I14" s="22" t="s">
        <v>17</v>
      </c>
      <c r="J14" s="22" t="s">
        <v>1</v>
      </c>
      <c r="K14" s="22" t="s">
        <v>31</v>
      </c>
      <c r="L14" s="22" t="s">
        <v>17</v>
      </c>
      <c r="M14" s="22" t="s">
        <v>1</v>
      </c>
      <c r="N14" s="22" t="s">
        <v>31</v>
      </c>
      <c r="O14" s="54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1" t="s">
        <v>23</v>
      </c>
      <c r="B15" s="21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1" t="s">
        <v>23</v>
      </c>
      <c r="B16" s="21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1" t="s">
        <v>152</v>
      </c>
      <c r="B17" s="21" t="s">
        <v>24</v>
      </c>
      <c r="C17" s="12">
        <v>0.64134728225467796</v>
      </c>
      <c r="D17" s="12">
        <v>2.6146703874015875</v>
      </c>
      <c r="E17" s="12">
        <v>0.64284222400100133</v>
      </c>
      <c r="F17" s="12">
        <v>1.4653906605207083</v>
      </c>
      <c r="G17" s="12">
        <v>14.681136257451078</v>
      </c>
      <c r="H17" s="12">
        <v>4.5357153951610973</v>
      </c>
      <c r="I17" s="12">
        <v>1.6238761741954415</v>
      </c>
      <c r="J17" s="12">
        <v>88.577720633900981</v>
      </c>
      <c r="K17" s="12">
        <v>7.8684017212477295</v>
      </c>
      <c r="L17" s="12">
        <v>126.31013350877448</v>
      </c>
      <c r="M17" s="12">
        <v>533.55487478823909</v>
      </c>
      <c r="N17" s="12">
        <v>491.53756021178634</v>
      </c>
      <c r="O17" s="17">
        <v>5.5792334348052952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1" t="s">
        <v>152</v>
      </c>
      <c r="B18" s="21" t="s">
        <v>2</v>
      </c>
      <c r="C18" s="12">
        <v>1.5612446734422475E-2</v>
      </c>
      <c r="D18" s="12">
        <v>0</v>
      </c>
      <c r="E18" s="12">
        <v>1.5600619123260034E-2</v>
      </c>
      <c r="F18" s="12">
        <v>2.2990316096195548E-2</v>
      </c>
      <c r="G18" s="12">
        <v>8.715298138069338</v>
      </c>
      <c r="H18" s="12">
        <v>2.0424153656455113</v>
      </c>
      <c r="I18" s="12">
        <v>1.6024890486604892E-2</v>
      </c>
      <c r="J18" s="12">
        <v>5.0410543436597708</v>
      </c>
      <c r="K18" s="12">
        <v>0.37689363631383549</v>
      </c>
      <c r="L18" s="12">
        <v>0</v>
      </c>
      <c r="M18" s="12">
        <v>0</v>
      </c>
      <c r="N18" s="12">
        <v>0</v>
      </c>
      <c r="O18" s="17">
        <v>9.761115027314847E-2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1" t="s">
        <v>152</v>
      </c>
      <c r="B19" s="21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1" t="s">
        <v>152</v>
      </c>
      <c r="B20" s="21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1" t="s">
        <v>153</v>
      </c>
      <c r="B21" s="21" t="s">
        <v>24</v>
      </c>
      <c r="C21" s="12">
        <v>1.0229376461211104E-2</v>
      </c>
      <c r="D21" s="12">
        <v>0</v>
      </c>
      <c r="E21" s="12">
        <v>1.0221626933588975E-2</v>
      </c>
      <c r="F21" s="12">
        <v>0</v>
      </c>
      <c r="G21" s="12">
        <v>0</v>
      </c>
      <c r="H21" s="12">
        <v>0</v>
      </c>
      <c r="I21" s="12">
        <v>2.9790835042355517E-2</v>
      </c>
      <c r="J21" s="12">
        <v>0</v>
      </c>
      <c r="K21" s="12">
        <v>2.7651428422143163E-2</v>
      </c>
      <c r="L21" s="12">
        <v>5.8715140750040993</v>
      </c>
      <c r="M21" s="12">
        <v>0</v>
      </c>
      <c r="N21" s="12">
        <v>0.60579113472264512</v>
      </c>
      <c r="O21" s="17">
        <v>1.6960620609772981E-2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1" t="s">
        <v>153</v>
      </c>
      <c r="B22" s="21" t="s">
        <v>2</v>
      </c>
      <c r="C22" s="12">
        <v>5.3038187253031683E-3</v>
      </c>
      <c r="D22" s="12">
        <v>0</v>
      </c>
      <c r="E22" s="12">
        <v>5.299800680814302E-3</v>
      </c>
      <c r="F22" s="12">
        <v>0</v>
      </c>
      <c r="G22" s="12">
        <v>0</v>
      </c>
      <c r="H22" s="12">
        <v>0</v>
      </c>
      <c r="I22" s="12">
        <v>2.7961600471408492E-2</v>
      </c>
      <c r="J22" s="12">
        <v>0</v>
      </c>
      <c r="K22" s="12">
        <v>2.5953558968872137E-2</v>
      </c>
      <c r="L22" s="12">
        <v>0</v>
      </c>
      <c r="M22" s="12">
        <v>0</v>
      </c>
      <c r="N22" s="12">
        <v>0</v>
      </c>
      <c r="O22" s="17">
        <v>7.6267114828497571E-3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1" t="s">
        <v>153</v>
      </c>
      <c r="B23" s="21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1" t="s">
        <v>153</v>
      </c>
      <c r="B24" s="21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56" t="s">
        <v>30</v>
      </c>
      <c r="B25" s="56"/>
      <c r="C25" s="12">
        <v>0.67249292417561479</v>
      </c>
      <c r="D25" s="12">
        <v>2.6146703874015875</v>
      </c>
      <c r="E25" s="12">
        <v>0.67396427073866461</v>
      </c>
      <c r="F25" s="12">
        <v>1.4883809766169038</v>
      </c>
      <c r="G25" s="12">
        <v>23.396434395520416</v>
      </c>
      <c r="H25" s="12">
        <v>6.5781307608066086</v>
      </c>
      <c r="I25" s="12">
        <v>1.6976535001958104</v>
      </c>
      <c r="J25" s="12">
        <v>93.618774977560747</v>
      </c>
      <c r="K25" s="12">
        <v>8.29890034495258</v>
      </c>
      <c r="L25" s="12">
        <v>132.18164758377858</v>
      </c>
      <c r="M25" s="12">
        <v>533.55487478823909</v>
      </c>
      <c r="N25" s="12">
        <v>492.14335134650901</v>
      </c>
      <c r="O25" s="12">
        <v>5.7014319171710657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56" t="s">
        <v>36</v>
      </c>
      <c r="B26" s="56"/>
      <c r="C26" s="55" t="s">
        <v>26</v>
      </c>
      <c r="D26" s="55"/>
      <c r="E26" s="55"/>
      <c r="F26" s="55" t="s">
        <v>27</v>
      </c>
      <c r="G26" s="55"/>
      <c r="H26" s="55"/>
      <c r="I26" s="55" t="s">
        <v>28</v>
      </c>
      <c r="J26" s="55"/>
      <c r="K26" s="55"/>
      <c r="L26" s="55" t="s">
        <v>29</v>
      </c>
      <c r="M26" s="55"/>
      <c r="N26" s="55"/>
      <c r="O26" s="54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1" t="s">
        <v>15</v>
      </c>
      <c r="B27" s="21" t="s">
        <v>16</v>
      </c>
      <c r="C27" s="22" t="s">
        <v>0</v>
      </c>
      <c r="D27" s="22" t="s">
        <v>1</v>
      </c>
      <c r="E27" s="22" t="s">
        <v>31</v>
      </c>
      <c r="F27" s="22" t="s">
        <v>0</v>
      </c>
      <c r="G27" s="22" t="s">
        <v>1</v>
      </c>
      <c r="H27" s="22" t="s">
        <v>31</v>
      </c>
      <c r="I27" s="22" t="s">
        <v>0</v>
      </c>
      <c r="J27" s="22" t="s">
        <v>1</v>
      </c>
      <c r="K27" s="22" t="s">
        <v>31</v>
      </c>
      <c r="L27" s="22" t="s">
        <v>0</v>
      </c>
      <c r="M27" s="22" t="s">
        <v>1</v>
      </c>
      <c r="N27" s="22" t="s">
        <v>31</v>
      </c>
      <c r="O27" s="54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1" t="s">
        <v>23</v>
      </c>
      <c r="B28" s="21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1" t="s">
        <v>152</v>
      </c>
      <c r="B29" s="21" t="s">
        <v>24</v>
      </c>
      <c r="C29" s="12">
        <v>5.4566300880694564E-2</v>
      </c>
      <c r="D29" s="12">
        <v>7.5896259670897548</v>
      </c>
      <c r="E29" s="12">
        <v>6.0274679415701422E-2</v>
      </c>
      <c r="F29" s="12">
        <v>0.21681753269536005</v>
      </c>
      <c r="G29" s="12">
        <v>19.562348064523739</v>
      </c>
      <c r="H29" s="12">
        <v>4.7112337168575085</v>
      </c>
      <c r="I29" s="12">
        <v>0.82035167518872365</v>
      </c>
      <c r="J29" s="12">
        <v>14.850221722288399</v>
      </c>
      <c r="K29" s="12">
        <v>1.8278963383983655</v>
      </c>
      <c r="L29" s="12">
        <v>0</v>
      </c>
      <c r="M29" s="12">
        <v>41.567897128798577</v>
      </c>
      <c r="N29" s="12">
        <v>37.279145837732052</v>
      </c>
      <c r="O29" s="17">
        <v>0.66412268668574803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1" t="s">
        <v>152</v>
      </c>
      <c r="B30" s="21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1" t="s">
        <v>153</v>
      </c>
      <c r="B31" s="21" t="s">
        <v>24</v>
      </c>
      <c r="C31" s="12">
        <v>2.0391002887784719E-2</v>
      </c>
      <c r="D31" s="12">
        <v>0</v>
      </c>
      <c r="E31" s="12">
        <v>2.0375555158324274E-2</v>
      </c>
      <c r="F31" s="12">
        <v>6.7323255678081876E-3</v>
      </c>
      <c r="G31" s="12">
        <v>0</v>
      </c>
      <c r="H31" s="12">
        <v>5.1682499308426492E-3</v>
      </c>
      <c r="I31" s="12">
        <v>3.2787880146036792E-2</v>
      </c>
      <c r="J31" s="12">
        <v>0</v>
      </c>
      <c r="K31" s="12">
        <v>3.0433242964922922E-2</v>
      </c>
      <c r="L31" s="12">
        <v>0</v>
      </c>
      <c r="M31" s="12">
        <v>0</v>
      </c>
      <c r="N31" s="12">
        <v>0</v>
      </c>
      <c r="O31" s="17">
        <v>2.1121464574499385E-2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1" t="s">
        <v>153</v>
      </c>
      <c r="B32" s="21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56" t="s">
        <v>30</v>
      </c>
      <c r="B33" s="56"/>
      <c r="C33" s="12">
        <v>7.4957303768479283E-2</v>
      </c>
      <c r="D33" s="12">
        <v>7.5896259670897548</v>
      </c>
      <c r="E33" s="12">
        <v>8.0650234574025703E-2</v>
      </c>
      <c r="F33" s="12">
        <v>0.22354985826316826</v>
      </c>
      <c r="G33" s="12">
        <v>19.562348064523739</v>
      </c>
      <c r="H33" s="12">
        <v>4.716401966788351</v>
      </c>
      <c r="I33" s="12">
        <v>0.85313955533476049</v>
      </c>
      <c r="J33" s="12">
        <v>14.850221722288399</v>
      </c>
      <c r="K33" s="12">
        <v>1.8583295813632885</v>
      </c>
      <c r="L33" s="12">
        <v>0</v>
      </c>
      <c r="M33" s="12">
        <v>41.567897128798577</v>
      </c>
      <c r="N33" s="12">
        <v>37.279145837732052</v>
      </c>
      <c r="O33" s="12">
        <v>0.6852441512602474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x14ac:dyDescent="0.25">
      <c r="B35" s="54" t="s">
        <v>37</v>
      </c>
      <c r="C35" s="55" t="s">
        <v>26</v>
      </c>
      <c r="D35" s="55"/>
      <c r="E35" s="55" t="s">
        <v>27</v>
      </c>
      <c r="F35" s="55"/>
      <c r="G35" s="55" t="s">
        <v>28</v>
      </c>
      <c r="H35" s="55"/>
      <c r="I35" s="55" t="s">
        <v>29</v>
      </c>
      <c r="J35" s="55"/>
      <c r="K35" s="54" t="s">
        <v>30</v>
      </c>
      <c r="L35" s="11"/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54"/>
      <c r="C36" s="22" t="s">
        <v>0</v>
      </c>
      <c r="D36" s="22" t="s">
        <v>1</v>
      </c>
      <c r="E36" s="22" t="s">
        <v>0</v>
      </c>
      <c r="F36" s="22" t="s">
        <v>1</v>
      </c>
      <c r="G36" s="22" t="s">
        <v>0</v>
      </c>
      <c r="H36" s="22" t="s">
        <v>1</v>
      </c>
      <c r="I36" s="22" t="s">
        <v>0</v>
      </c>
      <c r="J36" s="22" t="s">
        <v>1</v>
      </c>
      <c r="K36" s="54"/>
      <c r="L36" s="11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21" t="s">
        <v>32</v>
      </c>
      <c r="C37" s="16">
        <v>13190</v>
      </c>
      <c r="D37" s="16">
        <v>10</v>
      </c>
      <c r="E37" s="16">
        <v>228</v>
      </c>
      <c r="F37" s="16">
        <v>69</v>
      </c>
      <c r="G37" s="16">
        <v>1719</v>
      </c>
      <c r="H37" s="16">
        <v>133</v>
      </c>
      <c r="I37" s="16">
        <v>13</v>
      </c>
      <c r="J37" s="16">
        <v>113</v>
      </c>
      <c r="K37" s="16">
        <v>15475</v>
      </c>
      <c r="L37" s="11"/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21" t="s">
        <v>33</v>
      </c>
      <c r="C38" s="16">
        <v>1919.2432583333334</v>
      </c>
      <c r="D38" s="16">
        <v>5.4798583333333335</v>
      </c>
      <c r="E38" s="16">
        <v>266.87819166666668</v>
      </c>
      <c r="F38" s="16">
        <v>3027.6648583333335</v>
      </c>
      <c r="G38" s="16">
        <v>917.11464999999998</v>
      </c>
      <c r="H38" s="16">
        <v>3447.2179500000002</v>
      </c>
      <c r="I38" s="16">
        <v>104.56666666666666</v>
      </c>
      <c r="J38" s="16">
        <v>20447.011816666665</v>
      </c>
      <c r="K38" s="16">
        <v>30135.177249999997</v>
      </c>
      <c r="L38" s="11"/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21" t="s">
        <v>34</v>
      </c>
      <c r="C39" s="16">
        <v>65665.722999999998</v>
      </c>
      <c r="D39" s="16">
        <v>187.4</v>
      </c>
      <c r="E39" s="16">
        <v>2642.47</v>
      </c>
      <c r="F39" s="16">
        <v>5666.45</v>
      </c>
      <c r="G39" s="16">
        <v>11379.537</v>
      </c>
      <c r="H39" s="16">
        <v>93585.3</v>
      </c>
      <c r="I39" s="16">
        <v>5</v>
      </c>
      <c r="J39" s="16">
        <v>96</v>
      </c>
      <c r="K39" s="16">
        <v>179227.88</v>
      </c>
      <c r="L39" s="11"/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63" t="s">
        <v>38</v>
      </c>
      <c r="C42" s="63"/>
      <c r="D42" s="63"/>
      <c r="E42" s="63"/>
      <c r="F42" s="63"/>
      <c r="G42" s="63"/>
      <c r="H42" s="63"/>
      <c r="I42" s="63"/>
      <c r="J42" s="63"/>
      <c r="K42" s="63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63" t="s">
        <v>39</v>
      </c>
      <c r="C43" s="63"/>
      <c r="D43" s="63"/>
      <c r="E43" s="63"/>
      <c r="F43" s="63"/>
      <c r="G43" s="63"/>
      <c r="H43" s="63"/>
      <c r="I43" s="63"/>
      <c r="J43" s="63"/>
      <c r="K43" s="63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63" t="s">
        <v>40</v>
      </c>
      <c r="C44" s="63"/>
      <c r="D44" s="63"/>
      <c r="E44" s="63"/>
      <c r="F44" s="63"/>
      <c r="G44" s="63"/>
      <c r="H44" s="63"/>
      <c r="I44" s="63"/>
      <c r="J44" s="63"/>
      <c r="K44" s="63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B11:C11"/>
    <mergeCell ref="F13:H13"/>
    <mergeCell ref="I13:K13"/>
    <mergeCell ref="L13:N13"/>
    <mergeCell ref="O13:O14"/>
    <mergeCell ref="A25:B25"/>
    <mergeCell ref="A13:B13"/>
    <mergeCell ref="C13:E13"/>
    <mergeCell ref="B42:K42"/>
    <mergeCell ref="B43:K43"/>
    <mergeCell ref="B44:K44"/>
    <mergeCell ref="O26:O27"/>
    <mergeCell ref="A33:B33"/>
    <mergeCell ref="B35:B36"/>
    <mergeCell ref="C35:D35"/>
    <mergeCell ref="E35:F35"/>
    <mergeCell ref="G35:H35"/>
    <mergeCell ref="I35:J35"/>
    <mergeCell ref="K35:K36"/>
    <mergeCell ref="A26:B26"/>
    <mergeCell ref="C26:E26"/>
    <mergeCell ref="F26:H26"/>
    <mergeCell ref="I26:K26"/>
    <mergeCell ref="L26:N2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C13" sqref="E13"/>
    </sheetView>
  </sheetViews>
  <sheetFormatPr defaultRowHeight="15" x14ac:dyDescent="0.25"/>
  <cols>
    <col min="1" max="1" width="36.5703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5703125" style="11" customWidth="1"/>
  </cols>
  <sheetData>
    <row r="1" spans="1:29" x14ac:dyDescent="0.25">
      <c r="A1" s="57" t="s">
        <v>4</v>
      </c>
      <c r="B1" s="58"/>
      <c r="C1" s="58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59" t="s">
        <v>6</v>
      </c>
      <c r="C2" s="59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60" t="s">
        <v>42</v>
      </c>
      <c r="C3" s="60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59">
        <v>4</v>
      </c>
      <c r="C4" s="59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1"/>
      <c r="C5" s="62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1"/>
      <c r="C6" s="62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4"/>
      <c r="C7" s="65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6"/>
      <c r="C8" s="66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7"/>
      <c r="C9" s="67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6" t="s">
        <v>44</v>
      </c>
      <c r="C10" s="66"/>
      <c r="D10" s="6"/>
      <c r="F10" s="9"/>
      <c r="G10" s="9"/>
      <c r="H10" s="9"/>
      <c r="I10" s="9"/>
    </row>
    <row r="11" spans="1:29" x14ac:dyDescent="0.25">
      <c r="A11" s="3" t="s">
        <v>22</v>
      </c>
      <c r="B11" s="66" t="s">
        <v>77</v>
      </c>
      <c r="C11" s="66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56" t="s">
        <v>35</v>
      </c>
      <c r="B13" s="56"/>
      <c r="C13" s="55" t="s">
        <v>26</v>
      </c>
      <c r="D13" s="55"/>
      <c r="E13" s="55"/>
      <c r="F13" s="55" t="s">
        <v>27</v>
      </c>
      <c r="G13" s="55"/>
      <c r="H13" s="55"/>
      <c r="I13" s="55" t="s">
        <v>28</v>
      </c>
      <c r="J13" s="55"/>
      <c r="K13" s="55"/>
      <c r="L13" s="55" t="s">
        <v>29</v>
      </c>
      <c r="M13" s="55"/>
      <c r="N13" s="55"/>
      <c r="O13" s="54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1" t="s">
        <v>15</v>
      </c>
      <c r="B14" s="21" t="s">
        <v>16</v>
      </c>
      <c r="C14" s="22" t="s">
        <v>17</v>
      </c>
      <c r="D14" s="22" t="s">
        <v>1</v>
      </c>
      <c r="E14" s="22" t="s">
        <v>31</v>
      </c>
      <c r="F14" s="22" t="s">
        <v>17</v>
      </c>
      <c r="G14" s="22" t="s">
        <v>1</v>
      </c>
      <c r="H14" s="22" t="s">
        <v>31</v>
      </c>
      <c r="I14" s="22" t="s">
        <v>17</v>
      </c>
      <c r="J14" s="22" t="s">
        <v>1</v>
      </c>
      <c r="K14" s="22" t="s">
        <v>31</v>
      </c>
      <c r="L14" s="22" t="s">
        <v>17</v>
      </c>
      <c r="M14" s="22" t="s">
        <v>1</v>
      </c>
      <c r="N14" s="22" t="s">
        <v>31</v>
      </c>
      <c r="O14" s="54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1" t="s">
        <v>23</v>
      </c>
      <c r="B15" s="21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1" t="s">
        <v>23</v>
      </c>
      <c r="B16" s="21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1" t="s">
        <v>152</v>
      </c>
      <c r="B17" s="21" t="s">
        <v>24</v>
      </c>
      <c r="C17" s="12">
        <v>3.0089162440972456E-2</v>
      </c>
      <c r="D17" s="12">
        <v>0</v>
      </c>
      <c r="E17" s="12">
        <v>3.0089162440972456E-2</v>
      </c>
      <c r="F17" s="12">
        <v>0.48894952399870706</v>
      </c>
      <c r="G17" s="12">
        <v>0</v>
      </c>
      <c r="H17" s="12">
        <v>0.48058119473711552</v>
      </c>
      <c r="I17" s="12">
        <v>3.708326295058717E-2</v>
      </c>
      <c r="J17" s="12">
        <v>6.6249197265847304</v>
      </c>
      <c r="K17" s="12">
        <v>0.21513289710286132</v>
      </c>
      <c r="L17" s="12">
        <v>0</v>
      </c>
      <c r="M17" s="12">
        <v>11.562162685452886</v>
      </c>
      <c r="N17" s="12">
        <v>9.0845563957129816</v>
      </c>
      <c r="O17" s="17">
        <v>8.3427398874886413E-2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1" t="s">
        <v>152</v>
      </c>
      <c r="B18" s="21" t="s">
        <v>2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7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1" t="s">
        <v>152</v>
      </c>
      <c r="B19" s="21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1" t="s">
        <v>152</v>
      </c>
      <c r="B20" s="21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1" t="s">
        <v>153</v>
      </c>
      <c r="B21" s="21" t="s">
        <v>24</v>
      </c>
      <c r="C21" s="12">
        <v>3.2806195726686631E-2</v>
      </c>
      <c r="D21" s="12">
        <v>0</v>
      </c>
      <c r="E21" s="12">
        <v>3.2806195726686631E-2</v>
      </c>
      <c r="F21" s="12">
        <v>0.81267346215509262</v>
      </c>
      <c r="G21" s="12">
        <v>0</v>
      </c>
      <c r="H21" s="12">
        <v>0.798764625394492</v>
      </c>
      <c r="I21" s="12">
        <v>7.3363545493586854E-2</v>
      </c>
      <c r="J21" s="12">
        <v>0</v>
      </c>
      <c r="K21" s="12">
        <v>7.1380746966733147E-2</v>
      </c>
      <c r="L21" s="12">
        <v>0</v>
      </c>
      <c r="M21" s="12">
        <v>0</v>
      </c>
      <c r="N21" s="12">
        <v>0</v>
      </c>
      <c r="O21" s="17">
        <v>6.4827339995095226E-2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1" t="s">
        <v>153</v>
      </c>
      <c r="B22" s="21" t="s">
        <v>2</v>
      </c>
      <c r="C22" s="12">
        <v>0</v>
      </c>
      <c r="D22" s="12">
        <v>0</v>
      </c>
      <c r="E22" s="12">
        <v>0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  <c r="O22" s="17">
        <v>0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1" t="s">
        <v>153</v>
      </c>
      <c r="B23" s="21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1" t="s">
        <v>153</v>
      </c>
      <c r="B24" s="21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56" t="s">
        <v>30</v>
      </c>
      <c r="B25" s="56"/>
      <c r="C25" s="12">
        <v>6.2895358167659093E-2</v>
      </c>
      <c r="D25" s="12">
        <v>0</v>
      </c>
      <c r="E25" s="12">
        <v>6.2895358167659093E-2</v>
      </c>
      <c r="F25" s="12">
        <v>1.3016229861537996</v>
      </c>
      <c r="G25" s="12">
        <v>0</v>
      </c>
      <c r="H25" s="12">
        <v>1.2793458201316075</v>
      </c>
      <c r="I25" s="12">
        <v>0.11044680844417402</v>
      </c>
      <c r="J25" s="12">
        <v>6.6249197265847304</v>
      </c>
      <c r="K25" s="12">
        <v>0.28651364406959445</v>
      </c>
      <c r="L25" s="12">
        <v>0</v>
      </c>
      <c r="M25" s="12">
        <v>11.562162685452886</v>
      </c>
      <c r="N25" s="12">
        <v>9.0845563957129816</v>
      </c>
      <c r="O25" s="12">
        <v>0.14825473886998164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56" t="s">
        <v>36</v>
      </c>
      <c r="B26" s="56"/>
      <c r="C26" s="55" t="s">
        <v>26</v>
      </c>
      <c r="D26" s="55"/>
      <c r="E26" s="55"/>
      <c r="F26" s="55" t="s">
        <v>27</v>
      </c>
      <c r="G26" s="55"/>
      <c r="H26" s="55"/>
      <c r="I26" s="55" t="s">
        <v>28</v>
      </c>
      <c r="J26" s="55"/>
      <c r="K26" s="55"/>
      <c r="L26" s="55" t="s">
        <v>29</v>
      </c>
      <c r="M26" s="55"/>
      <c r="N26" s="55"/>
      <c r="O26" s="54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1" t="s">
        <v>15</v>
      </c>
      <c r="B27" s="21" t="s">
        <v>16</v>
      </c>
      <c r="C27" s="22" t="s">
        <v>0</v>
      </c>
      <c r="D27" s="22" t="s">
        <v>1</v>
      </c>
      <c r="E27" s="22" t="s">
        <v>31</v>
      </c>
      <c r="F27" s="22" t="s">
        <v>0</v>
      </c>
      <c r="G27" s="22" t="s">
        <v>1</v>
      </c>
      <c r="H27" s="22" t="s">
        <v>31</v>
      </c>
      <c r="I27" s="22" t="s">
        <v>0</v>
      </c>
      <c r="J27" s="22" t="s">
        <v>1</v>
      </c>
      <c r="K27" s="22" t="s">
        <v>31</v>
      </c>
      <c r="L27" s="22" t="s">
        <v>0</v>
      </c>
      <c r="M27" s="22" t="s">
        <v>1</v>
      </c>
      <c r="N27" s="22" t="s">
        <v>31</v>
      </c>
      <c r="O27" s="54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1" t="s">
        <v>23</v>
      </c>
      <c r="B28" s="21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1" t="s">
        <v>152</v>
      </c>
      <c r="B29" s="21" t="s">
        <v>24</v>
      </c>
      <c r="C29" s="12">
        <v>0.16883147929446049</v>
      </c>
      <c r="D29" s="12">
        <v>0</v>
      </c>
      <c r="E29" s="12">
        <v>0.16883147929446049</v>
      </c>
      <c r="F29" s="12">
        <v>6.7235891055343278E-2</v>
      </c>
      <c r="G29" s="12">
        <v>0</v>
      </c>
      <c r="H29" s="12">
        <v>6.6085154533613688E-2</v>
      </c>
      <c r="I29" s="12">
        <v>0.3126994991136281</v>
      </c>
      <c r="J29" s="12">
        <v>17.673889105893284</v>
      </c>
      <c r="K29" s="12">
        <v>0.78192083983740257</v>
      </c>
      <c r="L29" s="12">
        <v>0</v>
      </c>
      <c r="M29" s="12">
        <v>110.41566391232219</v>
      </c>
      <c r="N29" s="12">
        <v>86.755164502538861</v>
      </c>
      <c r="O29" s="17">
        <v>0.35733011495548639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1" t="s">
        <v>152</v>
      </c>
      <c r="B30" s="21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1" t="s">
        <v>153</v>
      </c>
      <c r="B31" s="21" t="s">
        <v>24</v>
      </c>
      <c r="C31" s="12">
        <v>8.4209600255477218E-3</v>
      </c>
      <c r="D31" s="12">
        <v>0</v>
      </c>
      <c r="E31" s="12">
        <v>8.4209600255477218E-3</v>
      </c>
      <c r="F31" s="12">
        <v>7.349450810535324E-2</v>
      </c>
      <c r="G31" s="12">
        <v>0</v>
      </c>
      <c r="H31" s="12">
        <v>7.2236655888391205E-2</v>
      </c>
      <c r="I31" s="12">
        <v>0.20388371401253191</v>
      </c>
      <c r="J31" s="12">
        <v>0</v>
      </c>
      <c r="K31" s="12">
        <v>0.19837334336354456</v>
      </c>
      <c r="L31" s="12">
        <v>0</v>
      </c>
      <c r="M31" s="12">
        <v>0</v>
      </c>
      <c r="N31" s="12">
        <v>0</v>
      </c>
      <c r="O31" s="17">
        <v>3.8453825904873569E-2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1" t="s">
        <v>153</v>
      </c>
      <c r="B32" s="21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56" t="s">
        <v>30</v>
      </c>
      <c r="B33" s="56"/>
      <c r="C33" s="12">
        <v>0.17725243932000823</v>
      </c>
      <c r="D33" s="12">
        <v>0</v>
      </c>
      <c r="E33" s="12">
        <v>0.17725243932000823</v>
      </c>
      <c r="F33" s="12">
        <v>0.14073039916069652</v>
      </c>
      <c r="G33" s="12">
        <v>0</v>
      </c>
      <c r="H33" s="12">
        <v>0.13832181042200489</v>
      </c>
      <c r="I33" s="12">
        <v>0.51658321312616007</v>
      </c>
      <c r="J33" s="12">
        <v>17.673889105893284</v>
      </c>
      <c r="K33" s="12">
        <v>0.98029418320094708</v>
      </c>
      <c r="L33" s="12">
        <v>0</v>
      </c>
      <c r="M33" s="12">
        <v>110.41566391232219</v>
      </c>
      <c r="N33" s="12">
        <v>86.755164502538861</v>
      </c>
      <c r="O33" s="12">
        <v>0.39578394086035995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x14ac:dyDescent="0.25">
      <c r="B35" s="54" t="s">
        <v>37</v>
      </c>
      <c r="C35" s="55" t="s">
        <v>26</v>
      </c>
      <c r="D35" s="55"/>
      <c r="E35" s="55" t="s">
        <v>27</v>
      </c>
      <c r="F35" s="55"/>
      <c r="G35" s="55" t="s">
        <v>28</v>
      </c>
      <c r="H35" s="55"/>
      <c r="I35" s="55" t="s">
        <v>29</v>
      </c>
      <c r="J35" s="55"/>
      <c r="K35" s="54" t="s">
        <v>30</v>
      </c>
      <c r="L35" s="11"/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54"/>
      <c r="C36" s="22" t="s">
        <v>0</v>
      </c>
      <c r="D36" s="22" t="s">
        <v>1</v>
      </c>
      <c r="E36" s="22" t="s">
        <v>0</v>
      </c>
      <c r="F36" s="22" t="s">
        <v>1</v>
      </c>
      <c r="G36" s="22" t="s">
        <v>0</v>
      </c>
      <c r="H36" s="22" t="s">
        <v>1</v>
      </c>
      <c r="I36" s="22" t="s">
        <v>0</v>
      </c>
      <c r="J36" s="22" t="s">
        <v>1</v>
      </c>
      <c r="K36" s="54"/>
      <c r="L36" s="11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21" t="s">
        <v>32</v>
      </c>
      <c r="C37" s="16">
        <v>9702</v>
      </c>
      <c r="D37" s="16">
        <v>0</v>
      </c>
      <c r="E37" s="16">
        <v>402</v>
      </c>
      <c r="F37" s="16">
        <v>7</v>
      </c>
      <c r="G37" s="16">
        <v>1692</v>
      </c>
      <c r="H37" s="16">
        <v>47</v>
      </c>
      <c r="I37" s="16">
        <v>3</v>
      </c>
      <c r="J37" s="16">
        <v>11</v>
      </c>
      <c r="K37" s="16">
        <v>11864</v>
      </c>
      <c r="L37" s="11"/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21" t="s">
        <v>33</v>
      </c>
      <c r="C38" s="16">
        <v>1120.2441333333334</v>
      </c>
      <c r="D38" s="16">
        <v>0</v>
      </c>
      <c r="E38" s="16">
        <v>69.518858333333327</v>
      </c>
      <c r="F38" s="16">
        <v>9.7148416666666666</v>
      </c>
      <c r="G38" s="16">
        <v>551.9658833333333</v>
      </c>
      <c r="H38" s="16">
        <v>381.43186666666668</v>
      </c>
      <c r="I38" s="16">
        <v>7.7263000000000002</v>
      </c>
      <c r="J38" s="16">
        <v>413.41145</v>
      </c>
      <c r="K38" s="16">
        <v>2554.0133333333333</v>
      </c>
      <c r="L38" s="11"/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21" t="s">
        <v>34</v>
      </c>
      <c r="C39" s="16">
        <v>43374.743999999999</v>
      </c>
      <c r="D39" s="16">
        <v>0</v>
      </c>
      <c r="E39" s="16">
        <v>1584.29</v>
      </c>
      <c r="F39" s="16">
        <v>215</v>
      </c>
      <c r="G39" s="16">
        <v>9236.0759999999991</v>
      </c>
      <c r="H39" s="16">
        <v>7698</v>
      </c>
      <c r="I39" s="16">
        <v>0</v>
      </c>
      <c r="J39" s="16">
        <v>0</v>
      </c>
      <c r="K39" s="16">
        <v>62108.11</v>
      </c>
      <c r="L39" s="11"/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63" t="s">
        <v>38</v>
      </c>
      <c r="C42" s="63"/>
      <c r="D42" s="63"/>
      <c r="E42" s="63"/>
      <c r="F42" s="63"/>
      <c r="G42" s="63"/>
      <c r="H42" s="63"/>
      <c r="I42" s="63"/>
      <c r="J42" s="63"/>
      <c r="K42" s="63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63" t="s">
        <v>39</v>
      </c>
      <c r="C43" s="63"/>
      <c r="D43" s="63"/>
      <c r="E43" s="63"/>
      <c r="F43" s="63"/>
      <c r="G43" s="63"/>
      <c r="H43" s="63"/>
      <c r="I43" s="63"/>
      <c r="J43" s="63"/>
      <c r="K43" s="63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63" t="s">
        <v>40</v>
      </c>
      <c r="C44" s="63"/>
      <c r="D44" s="63"/>
      <c r="E44" s="63"/>
      <c r="F44" s="63"/>
      <c r="G44" s="63"/>
      <c r="H44" s="63"/>
      <c r="I44" s="63"/>
      <c r="J44" s="63"/>
      <c r="K44" s="63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B11:C11"/>
    <mergeCell ref="F13:H13"/>
    <mergeCell ref="I13:K13"/>
    <mergeCell ref="L13:N13"/>
    <mergeCell ref="O13:O14"/>
    <mergeCell ref="A25:B25"/>
    <mergeCell ref="A13:B13"/>
    <mergeCell ref="C13:E13"/>
    <mergeCell ref="B42:K42"/>
    <mergeCell ref="B43:K43"/>
    <mergeCell ref="B44:K44"/>
    <mergeCell ref="O26:O27"/>
    <mergeCell ref="A33:B33"/>
    <mergeCell ref="B35:B36"/>
    <mergeCell ref="C35:D35"/>
    <mergeCell ref="E35:F35"/>
    <mergeCell ref="G35:H35"/>
    <mergeCell ref="I35:J35"/>
    <mergeCell ref="K35:K36"/>
    <mergeCell ref="A26:B26"/>
    <mergeCell ref="C26:E26"/>
    <mergeCell ref="F26:H26"/>
    <mergeCell ref="I26:K26"/>
    <mergeCell ref="L26:N2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C13" sqref="E13"/>
    </sheetView>
  </sheetViews>
  <sheetFormatPr defaultRowHeight="15" x14ac:dyDescent="0.25"/>
  <cols>
    <col min="1" max="1" width="36.5703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5703125" style="11" customWidth="1"/>
  </cols>
  <sheetData>
    <row r="1" spans="1:29" x14ac:dyDescent="0.25">
      <c r="A1" s="57" t="s">
        <v>4</v>
      </c>
      <c r="B1" s="58"/>
      <c r="C1" s="58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59" t="s">
        <v>6</v>
      </c>
      <c r="C2" s="59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60" t="s">
        <v>42</v>
      </c>
      <c r="C3" s="60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59">
        <v>4</v>
      </c>
      <c r="C4" s="59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1"/>
      <c r="C5" s="62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1"/>
      <c r="C6" s="62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4"/>
      <c r="C7" s="65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6"/>
      <c r="C8" s="66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7"/>
      <c r="C9" s="67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6" t="s">
        <v>44</v>
      </c>
      <c r="C10" s="66"/>
      <c r="D10" s="6"/>
      <c r="F10" s="9"/>
      <c r="G10" s="9"/>
      <c r="H10" s="9"/>
      <c r="I10" s="9"/>
    </row>
    <row r="11" spans="1:29" x14ac:dyDescent="0.25">
      <c r="A11" s="3" t="s">
        <v>22</v>
      </c>
      <c r="B11" s="66" t="s">
        <v>78</v>
      </c>
      <c r="C11" s="66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56" t="s">
        <v>35</v>
      </c>
      <c r="B13" s="56"/>
      <c r="C13" s="55" t="s">
        <v>26</v>
      </c>
      <c r="D13" s="55"/>
      <c r="E13" s="55"/>
      <c r="F13" s="55" t="s">
        <v>27</v>
      </c>
      <c r="G13" s="55"/>
      <c r="H13" s="55"/>
      <c r="I13" s="55" t="s">
        <v>28</v>
      </c>
      <c r="J13" s="55"/>
      <c r="K13" s="55"/>
      <c r="L13" s="55" t="s">
        <v>29</v>
      </c>
      <c r="M13" s="55"/>
      <c r="N13" s="55"/>
      <c r="O13" s="54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1" t="s">
        <v>15</v>
      </c>
      <c r="B14" s="21" t="s">
        <v>16</v>
      </c>
      <c r="C14" s="22" t="s">
        <v>17</v>
      </c>
      <c r="D14" s="22" t="s">
        <v>1</v>
      </c>
      <c r="E14" s="22" t="s">
        <v>31</v>
      </c>
      <c r="F14" s="22" t="s">
        <v>17</v>
      </c>
      <c r="G14" s="22" t="s">
        <v>1</v>
      </c>
      <c r="H14" s="22" t="s">
        <v>31</v>
      </c>
      <c r="I14" s="22" t="s">
        <v>17</v>
      </c>
      <c r="J14" s="22" t="s">
        <v>1</v>
      </c>
      <c r="K14" s="22" t="s">
        <v>31</v>
      </c>
      <c r="L14" s="22" t="s">
        <v>17</v>
      </c>
      <c r="M14" s="22" t="s">
        <v>1</v>
      </c>
      <c r="N14" s="22" t="s">
        <v>31</v>
      </c>
      <c r="O14" s="54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1" t="s">
        <v>23</v>
      </c>
      <c r="B15" s="21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1" t="s">
        <v>23</v>
      </c>
      <c r="B16" s="21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1" t="s">
        <v>152</v>
      </c>
      <c r="B17" s="21" t="s">
        <v>24</v>
      </c>
      <c r="C17" s="12">
        <v>1.2466696356564196E-2</v>
      </c>
      <c r="D17" s="12">
        <v>5.7942150333666675E-2</v>
      </c>
      <c r="E17" s="12">
        <v>1.2483682767811324E-2</v>
      </c>
      <c r="F17" s="12">
        <v>7.0708294856712817E-2</v>
      </c>
      <c r="G17" s="12">
        <v>2.7508352926337554</v>
      </c>
      <c r="H17" s="12">
        <v>0.47350194770181747</v>
      </c>
      <c r="I17" s="12">
        <v>1.7659820865522799E-2</v>
      </c>
      <c r="J17" s="12">
        <v>0.73315438108973874</v>
      </c>
      <c r="K17" s="12">
        <v>3.9641220565191496E-2</v>
      </c>
      <c r="L17" s="12">
        <v>0</v>
      </c>
      <c r="M17" s="12">
        <v>266.99846507232587</v>
      </c>
      <c r="N17" s="12">
        <v>184.47166677724334</v>
      </c>
      <c r="O17" s="17">
        <v>0.5566144577986325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1" t="s">
        <v>152</v>
      </c>
      <c r="B18" s="21" t="s">
        <v>2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7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1" t="s">
        <v>152</v>
      </c>
      <c r="B19" s="21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1" t="s">
        <v>152</v>
      </c>
      <c r="B20" s="21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1" t="s">
        <v>153</v>
      </c>
      <c r="B21" s="21" t="s">
        <v>24</v>
      </c>
      <c r="C21" s="12">
        <v>5.4754084587184141E-3</v>
      </c>
      <c r="D21" s="12">
        <v>0</v>
      </c>
      <c r="E21" s="12">
        <v>5.4733632336202188E-3</v>
      </c>
      <c r="F21" s="12">
        <v>1.597943607959797E-2</v>
      </c>
      <c r="G21" s="12">
        <v>0</v>
      </c>
      <c r="H21" s="12">
        <v>1.3577902333531225E-2</v>
      </c>
      <c r="I21" s="12">
        <v>2.8681628272705546E-2</v>
      </c>
      <c r="J21" s="12">
        <v>0</v>
      </c>
      <c r="K21" s="12">
        <v>2.7800472258183103E-2</v>
      </c>
      <c r="L21" s="12">
        <v>0</v>
      </c>
      <c r="M21" s="12">
        <v>0</v>
      </c>
      <c r="N21" s="12">
        <v>0</v>
      </c>
      <c r="O21" s="17">
        <v>8.6537139495150087E-3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1" t="s">
        <v>153</v>
      </c>
      <c r="B22" s="21" t="s">
        <v>2</v>
      </c>
      <c r="C22" s="12">
        <v>2.267933994745344E-3</v>
      </c>
      <c r="D22" s="12">
        <v>0</v>
      </c>
      <c r="E22" s="12">
        <v>2.26708685510963E-3</v>
      </c>
      <c r="F22" s="12">
        <v>0</v>
      </c>
      <c r="G22" s="12">
        <v>0</v>
      </c>
      <c r="H22" s="12">
        <v>0</v>
      </c>
      <c r="I22" s="12">
        <v>2.0027764253608251E-4</v>
      </c>
      <c r="J22" s="12">
        <v>0</v>
      </c>
      <c r="K22" s="12">
        <v>1.9412471957030425E-4</v>
      </c>
      <c r="L22" s="12">
        <v>0</v>
      </c>
      <c r="M22" s="12">
        <v>0</v>
      </c>
      <c r="N22" s="12">
        <v>0</v>
      </c>
      <c r="O22" s="17">
        <v>1.9363182779204458E-3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1" t="s">
        <v>153</v>
      </c>
      <c r="B23" s="21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1" t="s">
        <v>153</v>
      </c>
      <c r="B24" s="21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56" t="s">
        <v>30</v>
      </c>
      <c r="B25" s="56"/>
      <c r="C25" s="12">
        <v>2.0210038810027954E-2</v>
      </c>
      <c r="D25" s="12">
        <v>5.7942150333666675E-2</v>
      </c>
      <c r="E25" s="12">
        <v>2.0224132856541174E-2</v>
      </c>
      <c r="F25" s="12">
        <v>8.6687730936310783E-2</v>
      </c>
      <c r="G25" s="12">
        <v>2.7508352926337554</v>
      </c>
      <c r="H25" s="12">
        <v>0.4870798500353487</v>
      </c>
      <c r="I25" s="12">
        <v>4.6541726780764431E-2</v>
      </c>
      <c r="J25" s="12">
        <v>0.73315438108973874</v>
      </c>
      <c r="K25" s="12">
        <v>6.7635817542944912E-2</v>
      </c>
      <c r="L25" s="12">
        <v>0</v>
      </c>
      <c r="M25" s="12">
        <v>266.99846507232587</v>
      </c>
      <c r="N25" s="12">
        <v>184.47166677724334</v>
      </c>
      <c r="O25" s="12">
        <v>0.56720449002606788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56" t="s">
        <v>36</v>
      </c>
      <c r="B26" s="56"/>
      <c r="C26" s="55" t="s">
        <v>26</v>
      </c>
      <c r="D26" s="55"/>
      <c r="E26" s="55"/>
      <c r="F26" s="55" t="s">
        <v>27</v>
      </c>
      <c r="G26" s="55"/>
      <c r="H26" s="55"/>
      <c r="I26" s="55" t="s">
        <v>28</v>
      </c>
      <c r="J26" s="55"/>
      <c r="K26" s="55"/>
      <c r="L26" s="55" t="s">
        <v>29</v>
      </c>
      <c r="M26" s="55"/>
      <c r="N26" s="55"/>
      <c r="O26" s="54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1" t="s">
        <v>15</v>
      </c>
      <c r="B27" s="21" t="s">
        <v>16</v>
      </c>
      <c r="C27" s="22" t="s">
        <v>0</v>
      </c>
      <c r="D27" s="22" t="s">
        <v>1</v>
      </c>
      <c r="E27" s="22" t="s">
        <v>31</v>
      </c>
      <c r="F27" s="22" t="s">
        <v>0</v>
      </c>
      <c r="G27" s="22" t="s">
        <v>1</v>
      </c>
      <c r="H27" s="22" t="s">
        <v>31</v>
      </c>
      <c r="I27" s="22" t="s">
        <v>0</v>
      </c>
      <c r="J27" s="22" t="s">
        <v>1</v>
      </c>
      <c r="K27" s="22" t="s">
        <v>31</v>
      </c>
      <c r="L27" s="22" t="s">
        <v>0</v>
      </c>
      <c r="M27" s="22" t="s">
        <v>1</v>
      </c>
      <c r="N27" s="22" t="s">
        <v>31</v>
      </c>
      <c r="O27" s="54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1" t="s">
        <v>23</v>
      </c>
      <c r="B28" s="21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1" t="s">
        <v>152</v>
      </c>
      <c r="B29" s="21" t="s">
        <v>24</v>
      </c>
      <c r="C29" s="12">
        <v>9.1904949534743832E-2</v>
      </c>
      <c r="D29" s="12">
        <v>0</v>
      </c>
      <c r="E29" s="12">
        <v>9.1870620349833898E-2</v>
      </c>
      <c r="F29" s="12">
        <v>1.0877184786768004</v>
      </c>
      <c r="G29" s="12">
        <v>0</v>
      </c>
      <c r="H29" s="12">
        <v>0.92424633737277262</v>
      </c>
      <c r="I29" s="12">
        <v>0.13208587459450075</v>
      </c>
      <c r="J29" s="12">
        <v>0.14119171856421248</v>
      </c>
      <c r="K29" s="12">
        <v>0.13236562402521385</v>
      </c>
      <c r="L29" s="12">
        <v>0</v>
      </c>
      <c r="M29" s="12">
        <v>0</v>
      </c>
      <c r="N29" s="12">
        <v>0</v>
      </c>
      <c r="O29" s="17">
        <v>0.11223972584287908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1" t="s">
        <v>152</v>
      </c>
      <c r="B30" s="21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1" t="s">
        <v>153</v>
      </c>
      <c r="B31" s="21" t="s">
        <v>24</v>
      </c>
      <c r="C31" s="12">
        <v>0</v>
      </c>
      <c r="D31" s="12">
        <v>0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  <c r="L31" s="12">
        <v>0</v>
      </c>
      <c r="M31" s="12">
        <v>0</v>
      </c>
      <c r="N31" s="12">
        <v>0</v>
      </c>
      <c r="O31" s="17">
        <v>0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1" t="s">
        <v>153</v>
      </c>
      <c r="B32" s="21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56" t="s">
        <v>30</v>
      </c>
      <c r="B33" s="56"/>
      <c r="C33" s="12">
        <v>9.1904949534743832E-2</v>
      </c>
      <c r="D33" s="12">
        <v>0</v>
      </c>
      <c r="E33" s="12">
        <v>9.1870620349833898E-2</v>
      </c>
      <c r="F33" s="12">
        <v>1.0877184786768004</v>
      </c>
      <c r="G33" s="12">
        <v>0</v>
      </c>
      <c r="H33" s="12">
        <v>0.92424633737277262</v>
      </c>
      <c r="I33" s="12">
        <v>0.13208587459450075</v>
      </c>
      <c r="J33" s="12">
        <v>0.14119171856421248</v>
      </c>
      <c r="K33" s="12">
        <v>0.13236562402521385</v>
      </c>
      <c r="L33" s="12">
        <v>0</v>
      </c>
      <c r="M33" s="12">
        <v>0</v>
      </c>
      <c r="N33" s="12">
        <v>0</v>
      </c>
      <c r="O33" s="12">
        <v>0.11223972584287908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x14ac:dyDescent="0.25">
      <c r="B35" s="54" t="s">
        <v>37</v>
      </c>
      <c r="C35" s="55" t="s">
        <v>26</v>
      </c>
      <c r="D35" s="55"/>
      <c r="E35" s="55" t="s">
        <v>27</v>
      </c>
      <c r="F35" s="55"/>
      <c r="G35" s="55" t="s">
        <v>28</v>
      </c>
      <c r="H35" s="55"/>
      <c r="I35" s="55" t="s">
        <v>29</v>
      </c>
      <c r="J35" s="55"/>
      <c r="K35" s="54" t="s">
        <v>30</v>
      </c>
      <c r="L35" s="11"/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54"/>
      <c r="C36" s="22" t="s">
        <v>0</v>
      </c>
      <c r="D36" s="22" t="s">
        <v>1</v>
      </c>
      <c r="E36" s="22" t="s">
        <v>0</v>
      </c>
      <c r="F36" s="22" t="s">
        <v>1</v>
      </c>
      <c r="G36" s="22" t="s">
        <v>0</v>
      </c>
      <c r="H36" s="22" t="s">
        <v>1</v>
      </c>
      <c r="I36" s="22" t="s">
        <v>0</v>
      </c>
      <c r="J36" s="22" t="s">
        <v>1</v>
      </c>
      <c r="K36" s="54"/>
      <c r="L36" s="11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21" t="s">
        <v>32</v>
      </c>
      <c r="C37" s="16">
        <v>16057</v>
      </c>
      <c r="D37" s="16">
        <v>6</v>
      </c>
      <c r="E37" s="16">
        <v>294</v>
      </c>
      <c r="F37" s="16">
        <v>52</v>
      </c>
      <c r="G37" s="16">
        <v>2524</v>
      </c>
      <c r="H37" s="16">
        <v>80</v>
      </c>
      <c r="I37" s="16">
        <v>17</v>
      </c>
      <c r="J37" s="16">
        <v>38</v>
      </c>
      <c r="K37" s="16">
        <v>19068</v>
      </c>
      <c r="L37" s="11"/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21" t="s">
        <v>33</v>
      </c>
      <c r="C38" s="16">
        <v>2494.3452083333332</v>
      </c>
      <c r="D38" s="16">
        <v>1.0740499999999999</v>
      </c>
      <c r="E38" s="16">
        <v>158.47359166666666</v>
      </c>
      <c r="F38" s="16">
        <v>434.51122500000002</v>
      </c>
      <c r="G38" s="16">
        <v>1084.4843916666666</v>
      </c>
      <c r="H38" s="16">
        <v>1137.6038416666668</v>
      </c>
      <c r="I38" s="16">
        <v>161.72925833333332</v>
      </c>
      <c r="J38" s="16">
        <v>13528.381358333334</v>
      </c>
      <c r="K38" s="16">
        <v>19000.602924999999</v>
      </c>
      <c r="L38" s="11"/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21" t="s">
        <v>34</v>
      </c>
      <c r="C39" s="16">
        <v>79668.964000000007</v>
      </c>
      <c r="D39" s="16">
        <v>50</v>
      </c>
      <c r="E39" s="16">
        <v>2508.806</v>
      </c>
      <c r="F39" s="16">
        <v>10425.4</v>
      </c>
      <c r="G39" s="16">
        <v>13212.096</v>
      </c>
      <c r="H39" s="16">
        <v>56089.35</v>
      </c>
      <c r="I39" s="16">
        <v>0</v>
      </c>
      <c r="J39" s="16">
        <v>2490</v>
      </c>
      <c r="K39" s="16">
        <v>164444.61600000001</v>
      </c>
      <c r="L39" s="11"/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63" t="s">
        <v>38</v>
      </c>
      <c r="C42" s="63"/>
      <c r="D42" s="63"/>
      <c r="E42" s="63"/>
      <c r="F42" s="63"/>
      <c r="G42" s="63"/>
      <c r="H42" s="63"/>
      <c r="I42" s="63"/>
      <c r="J42" s="63"/>
      <c r="K42" s="63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63" t="s">
        <v>39</v>
      </c>
      <c r="C43" s="63"/>
      <c r="D43" s="63"/>
      <c r="E43" s="63"/>
      <c r="F43" s="63"/>
      <c r="G43" s="63"/>
      <c r="H43" s="63"/>
      <c r="I43" s="63"/>
      <c r="J43" s="63"/>
      <c r="K43" s="63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63" t="s">
        <v>40</v>
      </c>
      <c r="C44" s="63"/>
      <c r="D44" s="63"/>
      <c r="E44" s="63"/>
      <c r="F44" s="63"/>
      <c r="G44" s="63"/>
      <c r="H44" s="63"/>
      <c r="I44" s="63"/>
      <c r="J44" s="63"/>
      <c r="K44" s="63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B11:C11"/>
    <mergeCell ref="F13:H13"/>
    <mergeCell ref="I13:K13"/>
    <mergeCell ref="L13:N13"/>
    <mergeCell ref="O13:O14"/>
    <mergeCell ref="A25:B25"/>
    <mergeCell ref="A13:B13"/>
    <mergeCell ref="C13:E13"/>
    <mergeCell ref="B42:K42"/>
    <mergeCell ref="B43:K43"/>
    <mergeCell ref="B44:K44"/>
    <mergeCell ref="O26:O27"/>
    <mergeCell ref="A33:B33"/>
    <mergeCell ref="B35:B36"/>
    <mergeCell ref="C35:D35"/>
    <mergeCell ref="E35:F35"/>
    <mergeCell ref="G35:H35"/>
    <mergeCell ref="I35:J35"/>
    <mergeCell ref="K35:K36"/>
    <mergeCell ref="A26:B26"/>
    <mergeCell ref="C26:E26"/>
    <mergeCell ref="F26:H26"/>
    <mergeCell ref="I26:K26"/>
    <mergeCell ref="L26:N2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C13" sqref="E13"/>
    </sheetView>
  </sheetViews>
  <sheetFormatPr defaultRowHeight="15" x14ac:dyDescent="0.25"/>
  <cols>
    <col min="1" max="1" width="36.5703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5703125" style="11" customWidth="1"/>
  </cols>
  <sheetData>
    <row r="1" spans="1:29" x14ac:dyDescent="0.25">
      <c r="A1" s="57" t="s">
        <v>4</v>
      </c>
      <c r="B1" s="58"/>
      <c r="C1" s="58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59" t="s">
        <v>6</v>
      </c>
      <c r="C2" s="59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60" t="s">
        <v>42</v>
      </c>
      <c r="C3" s="60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59">
        <v>4</v>
      </c>
      <c r="C4" s="59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1"/>
      <c r="C5" s="62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1"/>
      <c r="C6" s="62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4"/>
      <c r="C7" s="65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6"/>
      <c r="C8" s="66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7"/>
      <c r="C9" s="67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6" t="s">
        <v>44</v>
      </c>
      <c r="C10" s="66"/>
      <c r="D10" s="6"/>
      <c r="F10" s="9"/>
      <c r="G10" s="9"/>
      <c r="H10" s="9"/>
      <c r="I10" s="9"/>
    </row>
    <row r="11" spans="1:29" x14ac:dyDescent="0.25">
      <c r="A11" s="3" t="s">
        <v>22</v>
      </c>
      <c r="B11" s="66" t="s">
        <v>79</v>
      </c>
      <c r="C11" s="66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56" t="s">
        <v>35</v>
      </c>
      <c r="B13" s="56"/>
      <c r="C13" s="55" t="s">
        <v>26</v>
      </c>
      <c r="D13" s="55"/>
      <c r="E13" s="55"/>
      <c r="F13" s="55" t="s">
        <v>27</v>
      </c>
      <c r="G13" s="55"/>
      <c r="H13" s="55"/>
      <c r="I13" s="55" t="s">
        <v>28</v>
      </c>
      <c r="J13" s="55"/>
      <c r="K13" s="55"/>
      <c r="L13" s="55" t="s">
        <v>29</v>
      </c>
      <c r="M13" s="55"/>
      <c r="N13" s="55"/>
      <c r="O13" s="54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4" t="s">
        <v>15</v>
      </c>
      <c r="B14" s="24" t="s">
        <v>16</v>
      </c>
      <c r="C14" s="23" t="s">
        <v>17</v>
      </c>
      <c r="D14" s="23" t="s">
        <v>1</v>
      </c>
      <c r="E14" s="23" t="s">
        <v>31</v>
      </c>
      <c r="F14" s="23" t="s">
        <v>17</v>
      </c>
      <c r="G14" s="23" t="s">
        <v>1</v>
      </c>
      <c r="H14" s="23" t="s">
        <v>31</v>
      </c>
      <c r="I14" s="23" t="s">
        <v>17</v>
      </c>
      <c r="J14" s="23" t="s">
        <v>1</v>
      </c>
      <c r="K14" s="23" t="s">
        <v>31</v>
      </c>
      <c r="L14" s="23" t="s">
        <v>17</v>
      </c>
      <c r="M14" s="23" t="s">
        <v>1</v>
      </c>
      <c r="N14" s="23" t="s">
        <v>31</v>
      </c>
      <c r="O14" s="54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4" t="s">
        <v>23</v>
      </c>
      <c r="B15" s="24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4" t="s">
        <v>23</v>
      </c>
      <c r="B16" s="24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4" t="s">
        <v>152</v>
      </c>
      <c r="B17" s="24" t="s">
        <v>24</v>
      </c>
      <c r="C17" s="12">
        <v>0.14073129789337502</v>
      </c>
      <c r="D17" s="12">
        <v>0.75027000966820756</v>
      </c>
      <c r="E17" s="12">
        <v>0.1415175740014406</v>
      </c>
      <c r="F17" s="12">
        <v>0.45024853809722298</v>
      </c>
      <c r="G17" s="12">
        <v>24.349015103130458</v>
      </c>
      <c r="H17" s="12">
        <v>6.4568904020360582</v>
      </c>
      <c r="I17" s="12">
        <v>0.43597316175432999</v>
      </c>
      <c r="J17" s="12">
        <v>3.1477240475083628</v>
      </c>
      <c r="K17" s="12">
        <v>0.50460869038134226</v>
      </c>
      <c r="L17" s="12">
        <v>7.124180422811845</v>
      </c>
      <c r="M17" s="12">
        <v>126.49398559455888</v>
      </c>
      <c r="N17" s="12">
        <v>23.810282221013043</v>
      </c>
      <c r="O17" s="17">
        <v>0.58451646489161979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4" t="s">
        <v>152</v>
      </c>
      <c r="B18" s="24" t="s">
        <v>2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7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4" t="s">
        <v>152</v>
      </c>
      <c r="B19" s="24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4" t="s">
        <v>152</v>
      </c>
      <c r="B20" s="24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4" t="s">
        <v>153</v>
      </c>
      <c r="B21" s="24" t="s">
        <v>24</v>
      </c>
      <c r="C21" s="12">
        <v>9.2271201141406606E-3</v>
      </c>
      <c r="D21" s="12">
        <v>0</v>
      </c>
      <c r="E21" s="12">
        <v>9.2152175656201995E-3</v>
      </c>
      <c r="F21" s="12">
        <v>1.6036840910989697E-2</v>
      </c>
      <c r="G21" s="12">
        <v>0</v>
      </c>
      <c r="H21" s="12">
        <v>1.2006191056355923E-2</v>
      </c>
      <c r="I21" s="12">
        <v>4.1364545877393417E-2</v>
      </c>
      <c r="J21" s="12">
        <v>0</v>
      </c>
      <c r="K21" s="12">
        <v>4.0317592232932166E-2</v>
      </c>
      <c r="L21" s="12">
        <v>2.6273188659655299E-2</v>
      </c>
      <c r="M21" s="12">
        <v>0</v>
      </c>
      <c r="N21" s="12">
        <v>2.2600592395402408E-2</v>
      </c>
      <c r="O21" s="17">
        <v>1.6369011219270993E-2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4" t="s">
        <v>153</v>
      </c>
      <c r="B22" s="24" t="s">
        <v>2</v>
      </c>
      <c r="C22" s="12">
        <v>0</v>
      </c>
      <c r="D22" s="12">
        <v>0</v>
      </c>
      <c r="E22" s="12">
        <v>0</v>
      </c>
      <c r="F22" s="12">
        <v>0</v>
      </c>
      <c r="G22" s="12">
        <v>0</v>
      </c>
      <c r="H22" s="12">
        <v>0</v>
      </c>
      <c r="I22" s="12">
        <v>2.9600440409336885E-3</v>
      </c>
      <c r="J22" s="12">
        <v>0</v>
      </c>
      <c r="K22" s="12">
        <v>2.8851241105757679E-3</v>
      </c>
      <c r="L22" s="12">
        <v>0</v>
      </c>
      <c r="M22" s="12">
        <v>0</v>
      </c>
      <c r="N22" s="12">
        <v>0</v>
      </c>
      <c r="O22" s="17">
        <v>6.4607527403974529E-4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4" t="s">
        <v>153</v>
      </c>
      <c r="B23" s="24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4" t="s">
        <v>153</v>
      </c>
      <c r="B24" s="24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56" t="s">
        <v>30</v>
      </c>
      <c r="B25" s="56"/>
      <c r="C25" s="12">
        <v>0.14995841800751569</v>
      </c>
      <c r="D25" s="12">
        <v>0.75027000966820756</v>
      </c>
      <c r="E25" s="12">
        <v>0.15073279156706079</v>
      </c>
      <c r="F25" s="12">
        <v>0.46628537900821265</v>
      </c>
      <c r="G25" s="12">
        <v>24.349015103130458</v>
      </c>
      <c r="H25" s="12">
        <v>6.4688965930924143</v>
      </c>
      <c r="I25" s="12">
        <v>0.48029775167265709</v>
      </c>
      <c r="J25" s="12">
        <v>3.1477240475083628</v>
      </c>
      <c r="K25" s="12">
        <v>0.54781140672485018</v>
      </c>
      <c r="L25" s="12">
        <v>7.1504536114715007</v>
      </c>
      <c r="M25" s="12">
        <v>126.49398559455888</v>
      </c>
      <c r="N25" s="12">
        <v>23.832882813408446</v>
      </c>
      <c r="O25" s="12">
        <v>0.60153155138493053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56" t="s">
        <v>36</v>
      </c>
      <c r="B26" s="56"/>
      <c r="C26" s="55" t="s">
        <v>26</v>
      </c>
      <c r="D26" s="55"/>
      <c r="E26" s="55"/>
      <c r="F26" s="55" t="s">
        <v>27</v>
      </c>
      <c r="G26" s="55"/>
      <c r="H26" s="55"/>
      <c r="I26" s="55" t="s">
        <v>28</v>
      </c>
      <c r="J26" s="55"/>
      <c r="K26" s="55"/>
      <c r="L26" s="55" t="s">
        <v>29</v>
      </c>
      <c r="M26" s="55"/>
      <c r="N26" s="55"/>
      <c r="O26" s="54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4" t="s">
        <v>15</v>
      </c>
      <c r="B27" s="24" t="s">
        <v>16</v>
      </c>
      <c r="C27" s="23" t="s">
        <v>0</v>
      </c>
      <c r="D27" s="23" t="s">
        <v>1</v>
      </c>
      <c r="E27" s="23" t="s">
        <v>31</v>
      </c>
      <c r="F27" s="23" t="s">
        <v>0</v>
      </c>
      <c r="G27" s="23" t="s">
        <v>1</v>
      </c>
      <c r="H27" s="23" t="s">
        <v>31</v>
      </c>
      <c r="I27" s="23" t="s">
        <v>0</v>
      </c>
      <c r="J27" s="23" t="s">
        <v>1</v>
      </c>
      <c r="K27" s="23" t="s">
        <v>31</v>
      </c>
      <c r="L27" s="23" t="s">
        <v>0</v>
      </c>
      <c r="M27" s="23" t="s">
        <v>1</v>
      </c>
      <c r="N27" s="23" t="s">
        <v>31</v>
      </c>
      <c r="O27" s="54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4" t="s">
        <v>23</v>
      </c>
      <c r="B28" s="24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4" t="s">
        <v>152</v>
      </c>
      <c r="B29" s="24" t="s">
        <v>24</v>
      </c>
      <c r="C29" s="12">
        <v>7.1579463968841614E-2</v>
      </c>
      <c r="D29" s="12">
        <v>0</v>
      </c>
      <c r="E29" s="12">
        <v>7.1487129845906314E-2</v>
      </c>
      <c r="F29" s="12">
        <v>0.14530137227361287</v>
      </c>
      <c r="G29" s="12">
        <v>0</v>
      </c>
      <c r="H29" s="12">
        <v>0.10878177603372086</v>
      </c>
      <c r="I29" s="12">
        <v>0.40886232913461207</v>
      </c>
      <c r="J29" s="12">
        <v>0</v>
      </c>
      <c r="K29" s="12">
        <v>0.39851385566558895</v>
      </c>
      <c r="L29" s="12">
        <v>3.3070240188534634</v>
      </c>
      <c r="M29" s="12">
        <v>0</v>
      </c>
      <c r="N29" s="12">
        <v>2.8447518441750224</v>
      </c>
      <c r="O29" s="17">
        <v>0.1730465011576531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4" t="s">
        <v>152</v>
      </c>
      <c r="B30" s="24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4" t="s">
        <v>153</v>
      </c>
      <c r="B31" s="24" t="s">
        <v>24</v>
      </c>
      <c r="C31" s="12">
        <v>0</v>
      </c>
      <c r="D31" s="12">
        <v>0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  <c r="L31" s="12">
        <v>0</v>
      </c>
      <c r="M31" s="12">
        <v>0</v>
      </c>
      <c r="N31" s="12">
        <v>0</v>
      </c>
      <c r="O31" s="17">
        <v>0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4" t="s">
        <v>153</v>
      </c>
      <c r="B32" s="24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56" t="s">
        <v>30</v>
      </c>
      <c r="B33" s="56"/>
      <c r="C33" s="12">
        <v>7.1579463968841614E-2</v>
      </c>
      <c r="D33" s="12">
        <v>0</v>
      </c>
      <c r="E33" s="12">
        <v>7.1487129845906314E-2</v>
      </c>
      <c r="F33" s="12">
        <v>0.14530137227361287</v>
      </c>
      <c r="G33" s="12">
        <v>0</v>
      </c>
      <c r="H33" s="12">
        <v>0.10878177603372086</v>
      </c>
      <c r="I33" s="12">
        <v>0.40886232913461207</v>
      </c>
      <c r="J33" s="12">
        <v>0</v>
      </c>
      <c r="K33" s="12">
        <v>0.39851385566558895</v>
      </c>
      <c r="L33" s="12">
        <v>3.3070240188534634</v>
      </c>
      <c r="M33" s="12">
        <v>0</v>
      </c>
      <c r="N33" s="12">
        <v>2.8447518441750224</v>
      </c>
      <c r="O33" s="12">
        <v>0.1730465011576531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x14ac:dyDescent="0.25">
      <c r="B35" s="54" t="s">
        <v>37</v>
      </c>
      <c r="C35" s="55" t="s">
        <v>26</v>
      </c>
      <c r="D35" s="55"/>
      <c r="E35" s="55" t="s">
        <v>27</v>
      </c>
      <c r="F35" s="55"/>
      <c r="G35" s="55" t="s">
        <v>28</v>
      </c>
      <c r="H35" s="55"/>
      <c r="I35" s="55" t="s">
        <v>29</v>
      </c>
      <c r="J35" s="55"/>
      <c r="K35" s="54" t="s">
        <v>30</v>
      </c>
      <c r="L35" s="11"/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54"/>
      <c r="C36" s="23" t="s">
        <v>0</v>
      </c>
      <c r="D36" s="23" t="s">
        <v>1</v>
      </c>
      <c r="E36" s="23" t="s">
        <v>0</v>
      </c>
      <c r="F36" s="23" t="s">
        <v>1</v>
      </c>
      <c r="G36" s="23" t="s">
        <v>0</v>
      </c>
      <c r="H36" s="23" t="s">
        <v>1</v>
      </c>
      <c r="I36" s="23" t="s">
        <v>0</v>
      </c>
      <c r="J36" s="23" t="s">
        <v>1</v>
      </c>
      <c r="K36" s="54"/>
      <c r="L36" s="11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24" t="s">
        <v>32</v>
      </c>
      <c r="C37" s="16">
        <v>6968</v>
      </c>
      <c r="D37" s="16">
        <v>9</v>
      </c>
      <c r="E37" s="16">
        <v>140</v>
      </c>
      <c r="F37" s="16">
        <v>47</v>
      </c>
      <c r="G37" s="16">
        <v>2041</v>
      </c>
      <c r="H37" s="16">
        <v>53</v>
      </c>
      <c r="I37" s="16">
        <v>80</v>
      </c>
      <c r="J37" s="16">
        <v>13</v>
      </c>
      <c r="K37" s="16">
        <v>9351</v>
      </c>
      <c r="L37" s="11"/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24" t="s">
        <v>33</v>
      </c>
      <c r="C38" s="16">
        <v>957.03899166666667</v>
      </c>
      <c r="D38" s="16">
        <v>6.2777500000000002</v>
      </c>
      <c r="E38" s="16">
        <v>26.110341666666667</v>
      </c>
      <c r="F38" s="16">
        <v>143.84273333333334</v>
      </c>
      <c r="G38" s="16">
        <v>957.84649166666668</v>
      </c>
      <c r="H38" s="16">
        <v>1176.8553999999999</v>
      </c>
      <c r="I38" s="16">
        <v>450.58321666666666</v>
      </c>
      <c r="J38" s="16">
        <v>1228.8105416666667</v>
      </c>
      <c r="K38" s="16">
        <v>4947.3654666666671</v>
      </c>
      <c r="L38" s="11"/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24" t="s">
        <v>34</v>
      </c>
      <c r="C39" s="16">
        <v>29669.245999999999</v>
      </c>
      <c r="D39" s="16">
        <v>177</v>
      </c>
      <c r="E39" s="16">
        <v>1262.8240000000001</v>
      </c>
      <c r="F39" s="16">
        <v>1854.4</v>
      </c>
      <c r="G39" s="16">
        <v>12631.302</v>
      </c>
      <c r="H39" s="16">
        <v>20909.8</v>
      </c>
      <c r="I39" s="16">
        <v>0</v>
      </c>
      <c r="J39" s="16">
        <v>150</v>
      </c>
      <c r="K39" s="16">
        <v>66654.572</v>
      </c>
      <c r="L39" s="11"/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63" t="s">
        <v>38</v>
      </c>
      <c r="C42" s="63"/>
      <c r="D42" s="63"/>
      <c r="E42" s="63"/>
      <c r="F42" s="63"/>
      <c r="G42" s="63"/>
      <c r="H42" s="63"/>
      <c r="I42" s="63"/>
      <c r="J42" s="63"/>
      <c r="K42" s="63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63" t="s">
        <v>39</v>
      </c>
      <c r="C43" s="63"/>
      <c r="D43" s="63"/>
      <c r="E43" s="63"/>
      <c r="F43" s="63"/>
      <c r="G43" s="63"/>
      <c r="H43" s="63"/>
      <c r="I43" s="63"/>
      <c r="J43" s="63"/>
      <c r="K43" s="63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63" t="s">
        <v>40</v>
      </c>
      <c r="C44" s="63"/>
      <c r="D44" s="63"/>
      <c r="E44" s="63"/>
      <c r="F44" s="63"/>
      <c r="G44" s="63"/>
      <c r="H44" s="63"/>
      <c r="I44" s="63"/>
      <c r="J44" s="63"/>
      <c r="K44" s="63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O26:O27"/>
    <mergeCell ref="A33:B33"/>
    <mergeCell ref="B35:B36"/>
    <mergeCell ref="C35:D35"/>
    <mergeCell ref="E35:F35"/>
    <mergeCell ref="G35:H35"/>
    <mergeCell ref="I35:J35"/>
    <mergeCell ref="K35:K36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A13:B13"/>
    <mergeCell ref="C13:E13"/>
    <mergeCell ref="B7:C7"/>
    <mergeCell ref="B8:C8"/>
    <mergeCell ref="B9:C9"/>
    <mergeCell ref="B10:C10"/>
    <mergeCell ref="B11:C11"/>
    <mergeCell ref="B6:C6"/>
    <mergeCell ref="A1:C1"/>
    <mergeCell ref="B2:C2"/>
    <mergeCell ref="B3:C3"/>
    <mergeCell ref="B4:C4"/>
    <mergeCell ref="B5:C5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C13" sqref="E13"/>
    </sheetView>
  </sheetViews>
  <sheetFormatPr defaultRowHeight="15" x14ac:dyDescent="0.25"/>
  <cols>
    <col min="1" max="1" width="36.5703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5703125" style="11" customWidth="1"/>
  </cols>
  <sheetData>
    <row r="1" spans="1:29" x14ac:dyDescent="0.25">
      <c r="A1" s="57" t="s">
        <v>4</v>
      </c>
      <c r="B1" s="58"/>
      <c r="C1" s="58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59" t="s">
        <v>6</v>
      </c>
      <c r="C2" s="59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60" t="s">
        <v>42</v>
      </c>
      <c r="C3" s="60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59">
        <v>4</v>
      </c>
      <c r="C4" s="59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1"/>
      <c r="C5" s="62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1"/>
      <c r="C6" s="62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4"/>
      <c r="C7" s="65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6"/>
      <c r="C8" s="66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7"/>
      <c r="C9" s="67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6" t="s">
        <v>44</v>
      </c>
      <c r="C10" s="66"/>
      <c r="D10" s="6"/>
      <c r="F10" s="9"/>
      <c r="G10" s="9"/>
      <c r="H10" s="9"/>
      <c r="I10" s="9"/>
    </row>
    <row r="11" spans="1:29" x14ac:dyDescent="0.25">
      <c r="A11" s="3" t="s">
        <v>22</v>
      </c>
      <c r="B11" s="66" t="s">
        <v>80</v>
      </c>
      <c r="C11" s="66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56" t="s">
        <v>35</v>
      </c>
      <c r="B13" s="56"/>
      <c r="C13" s="55" t="s">
        <v>26</v>
      </c>
      <c r="D13" s="55"/>
      <c r="E13" s="55"/>
      <c r="F13" s="55" t="s">
        <v>27</v>
      </c>
      <c r="G13" s="55"/>
      <c r="H13" s="55"/>
      <c r="I13" s="55" t="s">
        <v>28</v>
      </c>
      <c r="J13" s="55"/>
      <c r="K13" s="55"/>
      <c r="L13" s="55" t="s">
        <v>29</v>
      </c>
      <c r="M13" s="55"/>
      <c r="N13" s="55"/>
      <c r="O13" s="54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4" t="s">
        <v>15</v>
      </c>
      <c r="B14" s="24" t="s">
        <v>16</v>
      </c>
      <c r="C14" s="23" t="s">
        <v>17</v>
      </c>
      <c r="D14" s="23" t="s">
        <v>1</v>
      </c>
      <c r="E14" s="23" t="s">
        <v>31</v>
      </c>
      <c r="F14" s="23" t="s">
        <v>17</v>
      </c>
      <c r="G14" s="23" t="s">
        <v>1</v>
      </c>
      <c r="H14" s="23" t="s">
        <v>31</v>
      </c>
      <c r="I14" s="23" t="s">
        <v>17</v>
      </c>
      <c r="J14" s="23" t="s">
        <v>1</v>
      </c>
      <c r="K14" s="23" t="s">
        <v>31</v>
      </c>
      <c r="L14" s="23" t="s">
        <v>17</v>
      </c>
      <c r="M14" s="23" t="s">
        <v>1</v>
      </c>
      <c r="N14" s="23" t="s">
        <v>31</v>
      </c>
      <c r="O14" s="54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4" t="s">
        <v>23</v>
      </c>
      <c r="B15" s="24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4" t="s">
        <v>23</v>
      </c>
      <c r="B16" s="24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4" t="s">
        <v>152</v>
      </c>
      <c r="B17" s="24" t="s">
        <v>24</v>
      </c>
      <c r="C17" s="12">
        <v>0.20503326719845411</v>
      </c>
      <c r="D17" s="12">
        <v>1.4992732238159556</v>
      </c>
      <c r="E17" s="12">
        <v>0.20521247516807714</v>
      </c>
      <c r="F17" s="12">
        <v>2.2769740241945695</v>
      </c>
      <c r="G17" s="12">
        <v>20.870048586366654</v>
      </c>
      <c r="H17" s="12">
        <v>7.8992512451221701</v>
      </c>
      <c r="I17" s="12">
        <v>0.30547841154619065</v>
      </c>
      <c r="J17" s="12">
        <v>12.65263227010659</v>
      </c>
      <c r="K17" s="12">
        <v>0.54649583735670693</v>
      </c>
      <c r="L17" s="12">
        <v>3.4759410960079364</v>
      </c>
      <c r="M17" s="12">
        <v>35.619532168486913</v>
      </c>
      <c r="N17" s="12">
        <v>10.059568183142185</v>
      </c>
      <c r="O17" s="17">
        <v>0.60703557222612969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4" t="s">
        <v>152</v>
      </c>
      <c r="B18" s="24" t="s">
        <v>2</v>
      </c>
      <c r="C18" s="12">
        <v>2.23534498855293E-2</v>
      </c>
      <c r="D18" s="12">
        <v>0</v>
      </c>
      <c r="E18" s="12">
        <v>2.2350354697231664E-2</v>
      </c>
      <c r="F18" s="12">
        <v>1.9637615719919452</v>
      </c>
      <c r="G18" s="12">
        <v>14.885968277439092</v>
      </c>
      <c r="H18" s="12">
        <v>5.8712502533940807</v>
      </c>
      <c r="I18" s="12">
        <v>3.7531600140198448E-2</v>
      </c>
      <c r="J18" s="12">
        <v>0.99246780485449215</v>
      </c>
      <c r="K18" s="12">
        <v>5.6172030842690568E-2</v>
      </c>
      <c r="L18" s="12">
        <v>0</v>
      </c>
      <c r="M18" s="12">
        <v>0</v>
      </c>
      <c r="N18" s="12">
        <v>0</v>
      </c>
      <c r="O18" s="17">
        <v>0.26458596742060431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4" t="s">
        <v>152</v>
      </c>
      <c r="B19" s="24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4" t="s">
        <v>152</v>
      </c>
      <c r="B20" s="24" t="s">
        <v>3</v>
      </c>
      <c r="C20" s="12">
        <v>1.3048644419125618E-2</v>
      </c>
      <c r="D20" s="12">
        <v>0</v>
      </c>
      <c r="E20" s="12">
        <v>1.304683762815094E-2</v>
      </c>
      <c r="F20" s="12">
        <v>1.2210595101993849E-2</v>
      </c>
      <c r="G20" s="12">
        <v>5.9191934597077618E-2</v>
      </c>
      <c r="H20" s="12">
        <v>2.6417073646928916E-2</v>
      </c>
      <c r="I20" s="12">
        <v>7.5936343496493227E-3</v>
      </c>
      <c r="J20" s="12">
        <v>0.39951036592149691</v>
      </c>
      <c r="K20" s="12">
        <v>1.5243880135647092E-2</v>
      </c>
      <c r="L20" s="12">
        <v>0</v>
      </c>
      <c r="M20" s="12">
        <v>0</v>
      </c>
      <c r="N20" s="12">
        <v>0</v>
      </c>
      <c r="O20" s="17">
        <v>1.4014688306999109E-2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4" t="s">
        <v>153</v>
      </c>
      <c r="B21" s="24" t="s">
        <v>24</v>
      </c>
      <c r="C21" s="12">
        <v>2.8620778148573087E-2</v>
      </c>
      <c r="D21" s="12">
        <v>0</v>
      </c>
      <c r="E21" s="12">
        <v>2.8616815149660239E-2</v>
      </c>
      <c r="F21" s="12">
        <v>0.48927004146022429</v>
      </c>
      <c r="G21" s="12">
        <v>0</v>
      </c>
      <c r="H21" s="12">
        <v>0.34132184710506941</v>
      </c>
      <c r="I21" s="12">
        <v>4.3877461836913607E-2</v>
      </c>
      <c r="J21" s="12">
        <v>0</v>
      </c>
      <c r="K21" s="12">
        <v>4.3020970290426543E-2</v>
      </c>
      <c r="L21" s="12">
        <v>0.1632882257665689</v>
      </c>
      <c r="M21" s="12">
        <v>0</v>
      </c>
      <c r="N21" s="12">
        <v>0.12984364940474152</v>
      </c>
      <c r="O21" s="17">
        <v>4.4415076568127619E-2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4" t="s">
        <v>153</v>
      </c>
      <c r="B22" s="24" t="s">
        <v>2</v>
      </c>
      <c r="C22" s="12">
        <v>3.715418063473838E-3</v>
      </c>
      <c r="D22" s="12">
        <v>0</v>
      </c>
      <c r="E22" s="12">
        <v>3.7149036051432548E-3</v>
      </c>
      <c r="F22" s="12">
        <v>4.1843236968105981E-3</v>
      </c>
      <c r="G22" s="12">
        <v>0</v>
      </c>
      <c r="H22" s="12">
        <v>2.9190446421335056E-3</v>
      </c>
      <c r="I22" s="12">
        <v>3.2819227203215082E-3</v>
      </c>
      <c r="J22" s="12">
        <v>0</v>
      </c>
      <c r="K22" s="12">
        <v>3.2178593276706966E-3</v>
      </c>
      <c r="L22" s="12">
        <v>0</v>
      </c>
      <c r="M22" s="12">
        <v>0</v>
      </c>
      <c r="N22" s="12">
        <v>0</v>
      </c>
      <c r="O22" s="17">
        <v>3.5712385882998264E-3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4" t="s">
        <v>153</v>
      </c>
      <c r="B23" s="24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4" t="s">
        <v>153</v>
      </c>
      <c r="B24" s="24" t="s">
        <v>3</v>
      </c>
      <c r="C24" s="12">
        <v>4.4599913048751715E-4</v>
      </c>
      <c r="D24" s="12">
        <v>0</v>
      </c>
      <c r="E24" s="12">
        <v>4.4593737486158425E-4</v>
      </c>
      <c r="F24" s="12">
        <v>8.8465601887985213E-5</v>
      </c>
      <c r="G24" s="12">
        <v>0</v>
      </c>
      <c r="H24" s="12">
        <v>6.1714881523404253E-5</v>
      </c>
      <c r="I24" s="12">
        <v>3.0761226155478913E-4</v>
      </c>
      <c r="J24" s="12">
        <v>0</v>
      </c>
      <c r="K24" s="12">
        <v>3.016076457318248E-4</v>
      </c>
      <c r="L24" s="12">
        <v>1.171573835028485E-2</v>
      </c>
      <c r="M24" s="12">
        <v>0</v>
      </c>
      <c r="N24" s="12">
        <v>9.3161292905879524E-3</v>
      </c>
      <c r="O24" s="17">
        <v>4.1947433403303802E-4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56" t="s">
        <v>30</v>
      </c>
      <c r="B25" s="56"/>
      <c r="C25" s="12">
        <v>0.27321755684564353</v>
      </c>
      <c r="D25" s="12">
        <v>1.4992732238159556</v>
      </c>
      <c r="E25" s="12">
        <v>0.27338732362312484</v>
      </c>
      <c r="F25" s="12">
        <v>4.7464890220474301</v>
      </c>
      <c r="G25" s="12">
        <v>35.815208798402828</v>
      </c>
      <c r="H25" s="12">
        <v>14.141221178791906</v>
      </c>
      <c r="I25" s="12">
        <v>0.39807064285482835</v>
      </c>
      <c r="J25" s="12">
        <v>14.044610440882579</v>
      </c>
      <c r="K25" s="12">
        <v>0.66445218559887376</v>
      </c>
      <c r="L25" s="12">
        <v>3.6509450601247906</v>
      </c>
      <c r="M25" s="12">
        <v>35.619532168486913</v>
      </c>
      <c r="N25" s="12">
        <v>10.198727961837513</v>
      </c>
      <c r="O25" s="12">
        <v>0.93404201744419346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56" t="s">
        <v>36</v>
      </c>
      <c r="B26" s="56"/>
      <c r="C26" s="55" t="s">
        <v>26</v>
      </c>
      <c r="D26" s="55"/>
      <c r="E26" s="55"/>
      <c r="F26" s="55" t="s">
        <v>27</v>
      </c>
      <c r="G26" s="55"/>
      <c r="H26" s="55"/>
      <c r="I26" s="55" t="s">
        <v>28</v>
      </c>
      <c r="J26" s="55"/>
      <c r="K26" s="55"/>
      <c r="L26" s="55" t="s">
        <v>29</v>
      </c>
      <c r="M26" s="55"/>
      <c r="N26" s="55"/>
      <c r="O26" s="54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4" t="s">
        <v>15</v>
      </c>
      <c r="B27" s="24" t="s">
        <v>16</v>
      </c>
      <c r="C27" s="23" t="s">
        <v>0</v>
      </c>
      <c r="D27" s="23" t="s">
        <v>1</v>
      </c>
      <c r="E27" s="23" t="s">
        <v>31</v>
      </c>
      <c r="F27" s="23" t="s">
        <v>0</v>
      </c>
      <c r="G27" s="23" t="s">
        <v>1</v>
      </c>
      <c r="H27" s="23" t="s">
        <v>31</v>
      </c>
      <c r="I27" s="23" t="s">
        <v>0</v>
      </c>
      <c r="J27" s="23" t="s">
        <v>1</v>
      </c>
      <c r="K27" s="23" t="s">
        <v>31</v>
      </c>
      <c r="L27" s="23" t="s">
        <v>0</v>
      </c>
      <c r="M27" s="23" t="s">
        <v>1</v>
      </c>
      <c r="N27" s="23" t="s">
        <v>31</v>
      </c>
      <c r="O27" s="54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4" t="s">
        <v>23</v>
      </c>
      <c r="B28" s="24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4" t="s">
        <v>152</v>
      </c>
      <c r="B29" s="24" t="s">
        <v>24</v>
      </c>
      <c r="C29" s="12">
        <v>8.8827306806274112E-2</v>
      </c>
      <c r="D29" s="12">
        <v>2.8543615494257337</v>
      </c>
      <c r="E29" s="12">
        <v>8.9210238714695536E-2</v>
      </c>
      <c r="F29" s="12">
        <v>0.96241422072126137</v>
      </c>
      <c r="G29" s="12">
        <v>30.695502552837915</v>
      </c>
      <c r="H29" s="12">
        <v>9.9532707183116624</v>
      </c>
      <c r="I29" s="12">
        <v>4.7196894710072705E-2</v>
      </c>
      <c r="J29" s="12">
        <v>8.7655436546351364</v>
      </c>
      <c r="K29" s="12">
        <v>0.21737971720270419</v>
      </c>
      <c r="L29" s="12">
        <v>0</v>
      </c>
      <c r="M29" s="12">
        <v>8.3926318112424703</v>
      </c>
      <c r="N29" s="12">
        <v>1.7189727806159276</v>
      </c>
      <c r="O29" s="17">
        <v>0.51615942088276889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4" t="s">
        <v>152</v>
      </c>
      <c r="B30" s="24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4" t="s">
        <v>153</v>
      </c>
      <c r="B31" s="24" t="s">
        <v>24</v>
      </c>
      <c r="C31" s="12">
        <v>3.1473724580140484E-3</v>
      </c>
      <c r="D31" s="12">
        <v>0</v>
      </c>
      <c r="E31" s="12">
        <v>3.1469366545720636E-3</v>
      </c>
      <c r="F31" s="12">
        <v>8.5363126319052005E-2</v>
      </c>
      <c r="G31" s="12">
        <v>0</v>
      </c>
      <c r="H31" s="12">
        <v>5.9550549759648137E-2</v>
      </c>
      <c r="I31" s="12">
        <v>4.7926009142159314E-3</v>
      </c>
      <c r="J31" s="12">
        <v>0</v>
      </c>
      <c r="K31" s="12">
        <v>4.6990489630121639E-3</v>
      </c>
      <c r="L31" s="12">
        <v>0.12398914665157311</v>
      </c>
      <c r="M31" s="12">
        <v>0</v>
      </c>
      <c r="N31" s="12">
        <v>9.8593779265106332E-2</v>
      </c>
      <c r="O31" s="17">
        <v>5.944492240191954E-3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4" t="s">
        <v>153</v>
      </c>
      <c r="B32" s="24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56" t="s">
        <v>30</v>
      </c>
      <c r="B33" s="56"/>
      <c r="C33" s="12">
        <v>9.1974679264288164E-2</v>
      </c>
      <c r="D33" s="12">
        <v>2.8543615494257337</v>
      </c>
      <c r="E33" s="12">
        <v>9.2357175369267602E-2</v>
      </c>
      <c r="F33" s="12">
        <v>1.0477773470403133</v>
      </c>
      <c r="G33" s="12">
        <v>30.695502552837915</v>
      </c>
      <c r="H33" s="12">
        <v>10.01282126807131</v>
      </c>
      <c r="I33" s="12">
        <v>5.1989495624288638E-2</v>
      </c>
      <c r="J33" s="12">
        <v>8.7655436546351364</v>
      </c>
      <c r="K33" s="12">
        <v>0.22207876616571634</v>
      </c>
      <c r="L33" s="12">
        <v>0.12398914665157311</v>
      </c>
      <c r="M33" s="12">
        <v>8.3926318112424703</v>
      </c>
      <c r="N33" s="12">
        <v>1.817566559881034</v>
      </c>
      <c r="O33" s="12">
        <v>0.52210391312296089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x14ac:dyDescent="0.25">
      <c r="B35" s="54" t="s">
        <v>37</v>
      </c>
      <c r="C35" s="55" t="s">
        <v>26</v>
      </c>
      <c r="D35" s="55"/>
      <c r="E35" s="55" t="s">
        <v>27</v>
      </c>
      <c r="F35" s="55"/>
      <c r="G35" s="55" t="s">
        <v>28</v>
      </c>
      <c r="H35" s="55"/>
      <c r="I35" s="55" t="s">
        <v>29</v>
      </c>
      <c r="J35" s="55"/>
      <c r="K35" s="54" t="s">
        <v>30</v>
      </c>
      <c r="L35" s="11"/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54"/>
      <c r="C36" s="23" t="s">
        <v>0</v>
      </c>
      <c r="D36" s="23" t="s">
        <v>1</v>
      </c>
      <c r="E36" s="23" t="s">
        <v>0</v>
      </c>
      <c r="F36" s="23" t="s">
        <v>1</v>
      </c>
      <c r="G36" s="23" t="s">
        <v>0</v>
      </c>
      <c r="H36" s="23" t="s">
        <v>1</v>
      </c>
      <c r="I36" s="23" t="s">
        <v>0</v>
      </c>
      <c r="J36" s="23" t="s">
        <v>1</v>
      </c>
      <c r="K36" s="54"/>
      <c r="L36" s="11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24" t="s">
        <v>32</v>
      </c>
      <c r="C37" s="16">
        <v>28884</v>
      </c>
      <c r="D37" s="16">
        <v>4</v>
      </c>
      <c r="E37" s="16">
        <v>1082</v>
      </c>
      <c r="F37" s="16">
        <v>469</v>
      </c>
      <c r="G37" s="16">
        <v>7886</v>
      </c>
      <c r="H37" s="16">
        <v>157</v>
      </c>
      <c r="I37" s="16">
        <v>66</v>
      </c>
      <c r="J37" s="16">
        <v>17</v>
      </c>
      <c r="K37" s="16">
        <v>38565</v>
      </c>
      <c r="L37" s="11"/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24" t="s">
        <v>33</v>
      </c>
      <c r="C38" s="16">
        <v>2628.2577916666669</v>
      </c>
      <c r="D38" s="16">
        <v>0.95169999999999999</v>
      </c>
      <c r="E38" s="16">
        <v>462.55565833333333</v>
      </c>
      <c r="F38" s="16">
        <v>2814.5985249999999</v>
      </c>
      <c r="G38" s="16">
        <v>1563.4603416666666</v>
      </c>
      <c r="H38" s="16">
        <v>1694.5945916666667</v>
      </c>
      <c r="I38" s="16">
        <v>172.11759166666667</v>
      </c>
      <c r="J38" s="16">
        <v>1196.848025</v>
      </c>
      <c r="K38" s="16">
        <v>10533.384225</v>
      </c>
      <c r="L38" s="11"/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24" t="s">
        <v>34</v>
      </c>
      <c r="C39" s="16">
        <v>125525.512</v>
      </c>
      <c r="D39" s="16">
        <v>90</v>
      </c>
      <c r="E39" s="16">
        <v>6908.6360000000004</v>
      </c>
      <c r="F39" s="16">
        <v>18936.96</v>
      </c>
      <c r="G39" s="16">
        <v>44179.642999999996</v>
      </c>
      <c r="H39" s="16">
        <v>29092.799999999999</v>
      </c>
      <c r="I39" s="16">
        <v>106.36</v>
      </c>
      <c r="J39" s="16">
        <v>0</v>
      </c>
      <c r="K39" s="16">
        <v>224839.91099999999</v>
      </c>
      <c r="L39" s="11"/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63" t="s">
        <v>38</v>
      </c>
      <c r="C42" s="63"/>
      <c r="D42" s="63"/>
      <c r="E42" s="63"/>
      <c r="F42" s="63"/>
      <c r="G42" s="63"/>
      <c r="H42" s="63"/>
      <c r="I42" s="63"/>
      <c r="J42" s="63"/>
      <c r="K42" s="63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63" t="s">
        <v>39</v>
      </c>
      <c r="C43" s="63"/>
      <c r="D43" s="63"/>
      <c r="E43" s="63"/>
      <c r="F43" s="63"/>
      <c r="G43" s="63"/>
      <c r="H43" s="63"/>
      <c r="I43" s="63"/>
      <c r="J43" s="63"/>
      <c r="K43" s="63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63" t="s">
        <v>40</v>
      </c>
      <c r="C44" s="63"/>
      <c r="D44" s="63"/>
      <c r="E44" s="63"/>
      <c r="F44" s="63"/>
      <c r="G44" s="63"/>
      <c r="H44" s="63"/>
      <c r="I44" s="63"/>
      <c r="J44" s="63"/>
      <c r="K44" s="63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O26:O27"/>
    <mergeCell ref="A33:B33"/>
    <mergeCell ref="B35:B36"/>
    <mergeCell ref="C35:D35"/>
    <mergeCell ref="E35:F35"/>
    <mergeCell ref="G35:H35"/>
    <mergeCell ref="I35:J35"/>
    <mergeCell ref="K35:K36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A13:B13"/>
    <mergeCell ref="C13:E13"/>
    <mergeCell ref="B7:C7"/>
    <mergeCell ref="B8:C8"/>
    <mergeCell ref="B9:C9"/>
    <mergeCell ref="B10:C10"/>
    <mergeCell ref="B11:C11"/>
    <mergeCell ref="B6:C6"/>
    <mergeCell ref="A1:C1"/>
    <mergeCell ref="B2:C2"/>
    <mergeCell ref="B3:C3"/>
    <mergeCell ref="B4:C4"/>
    <mergeCell ref="B5:C5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C13" sqref="E13"/>
    </sheetView>
  </sheetViews>
  <sheetFormatPr defaultRowHeight="15" x14ac:dyDescent="0.25"/>
  <cols>
    <col min="1" max="1" width="36.5703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5703125" style="11" customWidth="1"/>
  </cols>
  <sheetData>
    <row r="1" spans="1:29" x14ac:dyDescent="0.25">
      <c r="A1" s="57" t="s">
        <v>4</v>
      </c>
      <c r="B1" s="58"/>
      <c r="C1" s="58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59" t="s">
        <v>6</v>
      </c>
      <c r="C2" s="59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60" t="s">
        <v>42</v>
      </c>
      <c r="C3" s="60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59">
        <v>4</v>
      </c>
      <c r="C4" s="59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1"/>
      <c r="C5" s="62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1"/>
      <c r="C6" s="62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4"/>
      <c r="C7" s="65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6"/>
      <c r="C8" s="66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7"/>
      <c r="C9" s="67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6" t="s">
        <v>44</v>
      </c>
      <c r="C10" s="66"/>
      <c r="D10" s="6"/>
      <c r="F10" s="9"/>
      <c r="G10" s="9"/>
      <c r="H10" s="9"/>
      <c r="I10" s="9"/>
    </row>
    <row r="11" spans="1:29" x14ac:dyDescent="0.25">
      <c r="A11" s="3" t="s">
        <v>22</v>
      </c>
      <c r="B11" s="66" t="s">
        <v>81</v>
      </c>
      <c r="C11" s="66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56" t="s">
        <v>35</v>
      </c>
      <c r="B13" s="56"/>
      <c r="C13" s="55" t="s">
        <v>26</v>
      </c>
      <c r="D13" s="55"/>
      <c r="E13" s="55"/>
      <c r="F13" s="55" t="s">
        <v>27</v>
      </c>
      <c r="G13" s="55"/>
      <c r="H13" s="55"/>
      <c r="I13" s="55" t="s">
        <v>28</v>
      </c>
      <c r="J13" s="55"/>
      <c r="K13" s="55"/>
      <c r="L13" s="55" t="s">
        <v>29</v>
      </c>
      <c r="M13" s="55"/>
      <c r="N13" s="55"/>
      <c r="O13" s="54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4" t="s">
        <v>15</v>
      </c>
      <c r="B14" s="24" t="s">
        <v>16</v>
      </c>
      <c r="C14" s="23" t="s">
        <v>17</v>
      </c>
      <c r="D14" s="23" t="s">
        <v>1</v>
      </c>
      <c r="E14" s="23" t="s">
        <v>31</v>
      </c>
      <c r="F14" s="23" t="s">
        <v>17</v>
      </c>
      <c r="G14" s="23" t="s">
        <v>1</v>
      </c>
      <c r="H14" s="23" t="s">
        <v>31</v>
      </c>
      <c r="I14" s="23" t="s">
        <v>17</v>
      </c>
      <c r="J14" s="23" t="s">
        <v>1</v>
      </c>
      <c r="K14" s="23" t="s">
        <v>31</v>
      </c>
      <c r="L14" s="23" t="s">
        <v>17</v>
      </c>
      <c r="M14" s="23" t="s">
        <v>1</v>
      </c>
      <c r="N14" s="23" t="s">
        <v>31</v>
      </c>
      <c r="O14" s="54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4" t="s">
        <v>23</v>
      </c>
      <c r="B15" s="24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4" t="s">
        <v>23</v>
      </c>
      <c r="B16" s="24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4" t="s">
        <v>152</v>
      </c>
      <c r="B17" s="24" t="s">
        <v>24</v>
      </c>
      <c r="C17" s="12">
        <v>0.16272344521510287</v>
      </c>
      <c r="D17" s="12">
        <v>0.76855137433726439</v>
      </c>
      <c r="E17" s="12">
        <v>0.16273443236765103</v>
      </c>
      <c r="F17" s="12">
        <v>0.36513254901789444</v>
      </c>
      <c r="G17" s="12">
        <v>38.606820454507456</v>
      </c>
      <c r="H17" s="12">
        <v>1.5454315584465845</v>
      </c>
      <c r="I17" s="12">
        <v>0.59490285282383271</v>
      </c>
      <c r="J17" s="12">
        <v>71.849935422108061</v>
      </c>
      <c r="K17" s="12">
        <v>1.0096995716081771</v>
      </c>
      <c r="L17" s="12">
        <v>17.279873461656116</v>
      </c>
      <c r="M17" s="12">
        <v>200.84103939967196</v>
      </c>
      <c r="N17" s="12">
        <v>79.478285060487934</v>
      </c>
      <c r="O17" s="17">
        <v>0.30327661897661123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4" t="s">
        <v>152</v>
      </c>
      <c r="B18" s="24" t="s">
        <v>2</v>
      </c>
      <c r="C18" s="12">
        <v>5.294857001315646E-4</v>
      </c>
      <c r="D18" s="12">
        <v>30.156984004436101</v>
      </c>
      <c r="E18" s="12">
        <v>1.0763960523656362E-3</v>
      </c>
      <c r="F18" s="12">
        <v>1.3736691804799759E-2</v>
      </c>
      <c r="G18" s="12">
        <v>0</v>
      </c>
      <c r="H18" s="12">
        <v>1.3312719835515815E-2</v>
      </c>
      <c r="I18" s="12">
        <v>1.2872431077496536E-3</v>
      </c>
      <c r="J18" s="12">
        <v>0</v>
      </c>
      <c r="K18" s="12">
        <v>1.2797496831013224E-3</v>
      </c>
      <c r="L18" s="12">
        <v>0</v>
      </c>
      <c r="M18" s="12">
        <v>0</v>
      </c>
      <c r="N18" s="12">
        <v>0</v>
      </c>
      <c r="O18" s="17">
        <v>1.138771037594307E-3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4" t="s">
        <v>152</v>
      </c>
      <c r="B19" s="24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4" t="s">
        <v>152</v>
      </c>
      <c r="B20" s="24" t="s">
        <v>3</v>
      </c>
      <c r="C20" s="12">
        <v>4.600516698592513E-4</v>
      </c>
      <c r="D20" s="12">
        <v>0</v>
      </c>
      <c r="E20" s="12">
        <v>4.6004332647058628E-4</v>
      </c>
      <c r="F20" s="12">
        <v>8.8648862071555711E-3</v>
      </c>
      <c r="G20" s="12">
        <v>0.32055902262795999</v>
      </c>
      <c r="H20" s="12">
        <v>1.8485075602859412E-2</v>
      </c>
      <c r="I20" s="12">
        <v>3.3915678668334946E-3</v>
      </c>
      <c r="J20" s="12">
        <v>0.36808148521084927</v>
      </c>
      <c r="K20" s="12">
        <v>5.5145362472204277E-3</v>
      </c>
      <c r="L20" s="12">
        <v>0</v>
      </c>
      <c r="M20" s="12">
        <v>2.886283367759479</v>
      </c>
      <c r="N20" s="12">
        <v>0.97799684362098038</v>
      </c>
      <c r="O20" s="17">
        <v>1.6639644062314799E-3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4" t="s">
        <v>153</v>
      </c>
      <c r="B21" s="24" t="s">
        <v>24</v>
      </c>
      <c r="C21" s="12">
        <v>9.8787264191467605E-2</v>
      </c>
      <c r="D21" s="12">
        <v>0</v>
      </c>
      <c r="E21" s="12">
        <v>9.8785472608925243E-2</v>
      </c>
      <c r="F21" s="12">
        <v>0.25128705045827082</v>
      </c>
      <c r="G21" s="12">
        <v>0</v>
      </c>
      <c r="H21" s="12">
        <v>0.24353127729597854</v>
      </c>
      <c r="I21" s="12">
        <v>0.60262079846538308</v>
      </c>
      <c r="J21" s="12">
        <v>0</v>
      </c>
      <c r="K21" s="12">
        <v>0.59911276372227085</v>
      </c>
      <c r="L21" s="12">
        <v>33.56286641355166</v>
      </c>
      <c r="M21" s="12">
        <v>0</v>
      </c>
      <c r="N21" s="12">
        <v>22.190324901521759</v>
      </c>
      <c r="O21" s="17">
        <v>0.16319721030649395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4" t="s">
        <v>153</v>
      </c>
      <c r="B22" s="24" t="s">
        <v>2</v>
      </c>
      <c r="C22" s="12">
        <v>1.5634845029953003E-3</v>
      </c>
      <c r="D22" s="12">
        <v>0</v>
      </c>
      <c r="E22" s="12">
        <v>1.5634561480088176E-3</v>
      </c>
      <c r="F22" s="12">
        <v>0</v>
      </c>
      <c r="G22" s="12">
        <v>0</v>
      </c>
      <c r="H22" s="12">
        <v>0</v>
      </c>
      <c r="I22" s="12">
        <v>6.086228363408332E-3</v>
      </c>
      <c r="J22" s="12">
        <v>0</v>
      </c>
      <c r="K22" s="12">
        <v>6.0507986195167795E-3</v>
      </c>
      <c r="L22" s="12">
        <v>0</v>
      </c>
      <c r="M22" s="12">
        <v>0</v>
      </c>
      <c r="N22" s="12">
        <v>0</v>
      </c>
      <c r="O22" s="17">
        <v>2.0000560996667606E-3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4" t="s">
        <v>153</v>
      </c>
      <c r="B23" s="24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4" t="s">
        <v>153</v>
      </c>
      <c r="B24" s="24" t="s">
        <v>3</v>
      </c>
      <c r="C24" s="12">
        <v>1.6057718211818684E-5</v>
      </c>
      <c r="D24" s="12">
        <v>0</v>
      </c>
      <c r="E24" s="12">
        <v>1.6057426992825489E-5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1.440480873184596E-5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56" t="s">
        <v>30</v>
      </c>
      <c r="B25" s="56"/>
      <c r="C25" s="12">
        <v>0.26407978899776841</v>
      </c>
      <c r="D25" s="12">
        <v>30.925535378773365</v>
      </c>
      <c r="E25" s="12">
        <v>0.26463585793041416</v>
      </c>
      <c r="F25" s="12">
        <v>0.6390211774881206</v>
      </c>
      <c r="G25" s="12">
        <v>38.927379477135418</v>
      </c>
      <c r="H25" s="12">
        <v>1.8207606311809383</v>
      </c>
      <c r="I25" s="12">
        <v>1.2082886906272075</v>
      </c>
      <c r="J25" s="12">
        <v>72.218016907318912</v>
      </c>
      <c r="K25" s="12">
        <v>1.6216574198802867</v>
      </c>
      <c r="L25" s="12">
        <v>50.842739875207776</v>
      </c>
      <c r="M25" s="12">
        <v>203.72732276743145</v>
      </c>
      <c r="N25" s="12">
        <v>102.64660680563068</v>
      </c>
      <c r="O25" s="12">
        <v>0.47129102563532949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56" t="s">
        <v>36</v>
      </c>
      <c r="B26" s="56"/>
      <c r="C26" s="55" t="s">
        <v>26</v>
      </c>
      <c r="D26" s="55"/>
      <c r="E26" s="55"/>
      <c r="F26" s="55" t="s">
        <v>27</v>
      </c>
      <c r="G26" s="55"/>
      <c r="H26" s="55"/>
      <c r="I26" s="55" t="s">
        <v>28</v>
      </c>
      <c r="J26" s="55"/>
      <c r="K26" s="55"/>
      <c r="L26" s="55" t="s">
        <v>29</v>
      </c>
      <c r="M26" s="55"/>
      <c r="N26" s="55"/>
      <c r="O26" s="54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4" t="s">
        <v>15</v>
      </c>
      <c r="B27" s="24" t="s">
        <v>16</v>
      </c>
      <c r="C27" s="23" t="s">
        <v>0</v>
      </c>
      <c r="D27" s="23" t="s">
        <v>1</v>
      </c>
      <c r="E27" s="23" t="s">
        <v>31</v>
      </c>
      <c r="F27" s="23" t="s">
        <v>0</v>
      </c>
      <c r="G27" s="23" t="s">
        <v>1</v>
      </c>
      <c r="H27" s="23" t="s">
        <v>31</v>
      </c>
      <c r="I27" s="23" t="s">
        <v>0</v>
      </c>
      <c r="J27" s="23" t="s">
        <v>1</v>
      </c>
      <c r="K27" s="23" t="s">
        <v>31</v>
      </c>
      <c r="L27" s="23" t="s">
        <v>0</v>
      </c>
      <c r="M27" s="23" t="s">
        <v>1</v>
      </c>
      <c r="N27" s="23" t="s">
        <v>31</v>
      </c>
      <c r="O27" s="54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4" t="s">
        <v>23</v>
      </c>
      <c r="B28" s="24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4" t="s">
        <v>152</v>
      </c>
      <c r="B29" s="24" t="s">
        <v>24</v>
      </c>
      <c r="C29" s="12">
        <v>1.6486877624872436E-2</v>
      </c>
      <c r="D29" s="12">
        <v>23.466671896796697</v>
      </c>
      <c r="E29" s="12">
        <v>1.6912164653916959E-2</v>
      </c>
      <c r="F29" s="12">
        <v>0.38715116352082157</v>
      </c>
      <c r="G29" s="12">
        <v>31.612966899194088</v>
      </c>
      <c r="H29" s="12">
        <v>1.3509109084490087</v>
      </c>
      <c r="I29" s="12">
        <v>6.2410513378344551E-2</v>
      </c>
      <c r="J29" s="12">
        <v>70.530021290263321</v>
      </c>
      <c r="K29" s="12">
        <v>0.47262341591828672</v>
      </c>
      <c r="L29" s="12">
        <v>7.2357773678476267</v>
      </c>
      <c r="M29" s="12">
        <v>1219.1617032539202</v>
      </c>
      <c r="N29" s="12">
        <v>417.88836382511187</v>
      </c>
      <c r="O29" s="17">
        <v>0.3408053028891786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4" t="s">
        <v>152</v>
      </c>
      <c r="B30" s="24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4" t="s">
        <v>153</v>
      </c>
      <c r="B31" s="24" t="s">
        <v>24</v>
      </c>
      <c r="C31" s="12">
        <v>5.3047060099101996E-3</v>
      </c>
      <c r="D31" s="12">
        <v>0</v>
      </c>
      <c r="E31" s="12">
        <v>5.3046098050121542E-3</v>
      </c>
      <c r="F31" s="12">
        <v>8.5386995081815395E-2</v>
      </c>
      <c r="G31" s="12">
        <v>0</v>
      </c>
      <c r="H31" s="12">
        <v>8.2751593999043305E-2</v>
      </c>
      <c r="I31" s="12">
        <v>2.0325428618094128E-2</v>
      </c>
      <c r="J31" s="12">
        <v>0</v>
      </c>
      <c r="K31" s="12">
        <v>2.0207108258188698E-2</v>
      </c>
      <c r="L31" s="12">
        <v>0.28425381199666144</v>
      </c>
      <c r="M31" s="12">
        <v>0</v>
      </c>
      <c r="N31" s="12">
        <v>0.18793640462589184</v>
      </c>
      <c r="O31" s="17">
        <v>7.1682176037558987E-3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4" t="s">
        <v>153</v>
      </c>
      <c r="B32" s="24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56" t="s">
        <v>30</v>
      </c>
      <c r="B33" s="56"/>
      <c r="C33" s="12">
        <v>2.1791583634782636E-2</v>
      </c>
      <c r="D33" s="12">
        <v>23.466671896796697</v>
      </c>
      <c r="E33" s="12">
        <v>2.2216774458929112E-2</v>
      </c>
      <c r="F33" s="12">
        <v>0.47253815860263698</v>
      </c>
      <c r="G33" s="12">
        <v>31.612966899194088</v>
      </c>
      <c r="H33" s="12">
        <v>1.433662502448052</v>
      </c>
      <c r="I33" s="12">
        <v>8.2735941996438675E-2</v>
      </c>
      <c r="J33" s="12">
        <v>70.530021290263321</v>
      </c>
      <c r="K33" s="12">
        <v>0.49283052417647544</v>
      </c>
      <c r="L33" s="12">
        <v>7.5200311798442883</v>
      </c>
      <c r="M33" s="12">
        <v>1219.1617032539202</v>
      </c>
      <c r="N33" s="12">
        <v>418.07630022973774</v>
      </c>
      <c r="O33" s="12">
        <v>0.34797352049293451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x14ac:dyDescent="0.25">
      <c r="B35" s="54" t="s">
        <v>37</v>
      </c>
      <c r="C35" s="55" t="s">
        <v>26</v>
      </c>
      <c r="D35" s="55"/>
      <c r="E35" s="55" t="s">
        <v>27</v>
      </c>
      <c r="F35" s="55"/>
      <c r="G35" s="55" t="s">
        <v>28</v>
      </c>
      <c r="H35" s="55"/>
      <c r="I35" s="55" t="s">
        <v>29</v>
      </c>
      <c r="J35" s="55"/>
      <c r="K35" s="54" t="s">
        <v>30</v>
      </c>
      <c r="L35" s="11"/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54"/>
      <c r="C36" s="23" t="s">
        <v>0</v>
      </c>
      <c r="D36" s="23" t="s">
        <v>1</v>
      </c>
      <c r="E36" s="23" t="s">
        <v>0</v>
      </c>
      <c r="F36" s="23" t="s">
        <v>1</v>
      </c>
      <c r="G36" s="23" t="s">
        <v>0</v>
      </c>
      <c r="H36" s="23" t="s">
        <v>1</v>
      </c>
      <c r="I36" s="23" t="s">
        <v>0</v>
      </c>
      <c r="J36" s="23" t="s">
        <v>1</v>
      </c>
      <c r="K36" s="54"/>
      <c r="L36" s="11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24" t="s">
        <v>32</v>
      </c>
      <c r="C37" s="16">
        <v>165416</v>
      </c>
      <c r="D37" s="16">
        <v>3</v>
      </c>
      <c r="E37" s="16">
        <v>628</v>
      </c>
      <c r="F37" s="16">
        <v>20</v>
      </c>
      <c r="G37" s="16">
        <v>18103</v>
      </c>
      <c r="H37" s="16">
        <v>106</v>
      </c>
      <c r="I37" s="16">
        <v>80</v>
      </c>
      <c r="J37" s="16">
        <v>41</v>
      </c>
      <c r="K37" s="16">
        <v>184397</v>
      </c>
      <c r="L37" s="11"/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24" t="s">
        <v>33</v>
      </c>
      <c r="C38" s="16">
        <v>29567.869741666666</v>
      </c>
      <c r="D38" s="16">
        <v>1.4010666666666667</v>
      </c>
      <c r="E38" s="16">
        <v>140.71880833333333</v>
      </c>
      <c r="F38" s="16">
        <v>171.11862500000001</v>
      </c>
      <c r="G38" s="16">
        <v>12354.947674999999</v>
      </c>
      <c r="H38" s="16">
        <v>1790.169175</v>
      </c>
      <c r="I38" s="16">
        <v>562.23088333333328</v>
      </c>
      <c r="J38" s="16">
        <v>6605.4691583333333</v>
      </c>
      <c r="K38" s="16">
        <v>51193.925133333338</v>
      </c>
      <c r="L38" s="11"/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24" t="s">
        <v>34</v>
      </c>
      <c r="C39" s="16">
        <v>815211.56099999999</v>
      </c>
      <c r="D39" s="16">
        <v>63</v>
      </c>
      <c r="E39" s="16">
        <v>3377.9270000000001</v>
      </c>
      <c r="F39" s="16">
        <v>1199.4000000000001</v>
      </c>
      <c r="G39" s="16">
        <v>109375.499</v>
      </c>
      <c r="H39" s="16">
        <v>46363.538</v>
      </c>
      <c r="I39" s="16">
        <v>25</v>
      </c>
      <c r="J39" s="16">
        <v>134.25</v>
      </c>
      <c r="K39" s="16">
        <v>975750.17500000005</v>
      </c>
      <c r="L39" s="11"/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63" t="s">
        <v>38</v>
      </c>
      <c r="C42" s="63"/>
      <c r="D42" s="63"/>
      <c r="E42" s="63"/>
      <c r="F42" s="63"/>
      <c r="G42" s="63"/>
      <c r="H42" s="63"/>
      <c r="I42" s="63"/>
      <c r="J42" s="63"/>
      <c r="K42" s="63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63" t="s">
        <v>39</v>
      </c>
      <c r="C43" s="63"/>
      <c r="D43" s="63"/>
      <c r="E43" s="63"/>
      <c r="F43" s="63"/>
      <c r="G43" s="63"/>
      <c r="H43" s="63"/>
      <c r="I43" s="63"/>
      <c r="J43" s="63"/>
      <c r="K43" s="63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63" t="s">
        <v>40</v>
      </c>
      <c r="C44" s="63"/>
      <c r="D44" s="63"/>
      <c r="E44" s="63"/>
      <c r="F44" s="63"/>
      <c r="G44" s="63"/>
      <c r="H44" s="63"/>
      <c r="I44" s="63"/>
      <c r="J44" s="63"/>
      <c r="K44" s="63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O26:O27"/>
    <mergeCell ref="A33:B33"/>
    <mergeCell ref="B35:B36"/>
    <mergeCell ref="C35:D35"/>
    <mergeCell ref="E35:F35"/>
    <mergeCell ref="G35:H35"/>
    <mergeCell ref="I35:J35"/>
    <mergeCell ref="K35:K36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A13:B13"/>
    <mergeCell ref="C13:E13"/>
    <mergeCell ref="B7:C7"/>
    <mergeCell ref="B8:C8"/>
    <mergeCell ref="B9:C9"/>
    <mergeCell ref="B10:C10"/>
    <mergeCell ref="B11:C11"/>
    <mergeCell ref="B6:C6"/>
    <mergeCell ref="A1:C1"/>
    <mergeCell ref="B2:C2"/>
    <mergeCell ref="B3:C3"/>
    <mergeCell ref="B4:C4"/>
    <mergeCell ref="B5:C5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C13" sqref="E13"/>
    </sheetView>
  </sheetViews>
  <sheetFormatPr defaultRowHeight="15" x14ac:dyDescent="0.25"/>
  <cols>
    <col min="1" max="1" width="36.5703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5703125" style="11" customWidth="1"/>
  </cols>
  <sheetData>
    <row r="1" spans="1:29" x14ac:dyDescent="0.25">
      <c r="A1" s="57" t="s">
        <v>4</v>
      </c>
      <c r="B1" s="58"/>
      <c r="C1" s="58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59" t="s">
        <v>6</v>
      </c>
      <c r="C2" s="59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60" t="s">
        <v>42</v>
      </c>
      <c r="C3" s="60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59">
        <v>4</v>
      </c>
      <c r="C4" s="59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1"/>
      <c r="C5" s="62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1"/>
      <c r="C6" s="62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4"/>
      <c r="C7" s="65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6"/>
      <c r="C8" s="66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7"/>
      <c r="C9" s="67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6" t="s">
        <v>45</v>
      </c>
      <c r="C10" s="66"/>
      <c r="D10" s="6"/>
      <c r="F10" s="9"/>
      <c r="G10" s="9"/>
      <c r="H10" s="9"/>
      <c r="I10" s="9"/>
    </row>
    <row r="11" spans="1:29" x14ac:dyDescent="0.25">
      <c r="A11" s="3" t="s">
        <v>22</v>
      </c>
      <c r="B11" s="66" t="s">
        <v>82</v>
      </c>
      <c r="C11" s="66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56" t="s">
        <v>35</v>
      </c>
      <c r="B13" s="56"/>
      <c r="C13" s="55" t="s">
        <v>26</v>
      </c>
      <c r="D13" s="55"/>
      <c r="E13" s="55"/>
      <c r="F13" s="55" t="s">
        <v>27</v>
      </c>
      <c r="G13" s="55"/>
      <c r="H13" s="55"/>
      <c r="I13" s="55" t="s">
        <v>28</v>
      </c>
      <c r="J13" s="55"/>
      <c r="K13" s="55"/>
      <c r="L13" s="55" t="s">
        <v>29</v>
      </c>
      <c r="M13" s="55"/>
      <c r="N13" s="55"/>
      <c r="O13" s="54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4" t="s">
        <v>15</v>
      </c>
      <c r="B14" s="24" t="s">
        <v>16</v>
      </c>
      <c r="C14" s="23" t="s">
        <v>17</v>
      </c>
      <c r="D14" s="23" t="s">
        <v>1</v>
      </c>
      <c r="E14" s="23" t="s">
        <v>31</v>
      </c>
      <c r="F14" s="23" t="s">
        <v>17</v>
      </c>
      <c r="G14" s="23" t="s">
        <v>1</v>
      </c>
      <c r="H14" s="23" t="s">
        <v>31</v>
      </c>
      <c r="I14" s="23" t="s">
        <v>17</v>
      </c>
      <c r="J14" s="23" t="s">
        <v>1</v>
      </c>
      <c r="K14" s="23" t="s">
        <v>31</v>
      </c>
      <c r="L14" s="23" t="s">
        <v>17</v>
      </c>
      <c r="M14" s="23" t="s">
        <v>1</v>
      </c>
      <c r="N14" s="23" t="s">
        <v>31</v>
      </c>
      <c r="O14" s="54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4" t="s">
        <v>23</v>
      </c>
      <c r="B15" s="24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4" t="s">
        <v>23</v>
      </c>
      <c r="B16" s="24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4" t="s">
        <v>152</v>
      </c>
      <c r="B17" s="24" t="s">
        <v>24</v>
      </c>
      <c r="C17" s="12">
        <v>0.13705334477044734</v>
      </c>
      <c r="D17" s="12">
        <v>0.48737926541744281</v>
      </c>
      <c r="E17" s="12">
        <v>0.13707822675635925</v>
      </c>
      <c r="F17" s="12">
        <v>0.49559777468634064</v>
      </c>
      <c r="G17" s="12">
        <v>11.808844205422645</v>
      </c>
      <c r="H17" s="12">
        <v>0.54152913121337753</v>
      </c>
      <c r="I17" s="12">
        <v>0.46611907816521936</v>
      </c>
      <c r="J17" s="12">
        <v>8.4174358306343819</v>
      </c>
      <c r="K17" s="12">
        <v>0.69840064213355901</v>
      </c>
      <c r="L17" s="12">
        <v>3.1405366274557003</v>
      </c>
      <c r="M17" s="12">
        <v>10.234310628984808</v>
      </c>
      <c r="N17" s="12">
        <v>8.0273587173979752</v>
      </c>
      <c r="O17" s="17">
        <v>0.23811804887925675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4" t="s">
        <v>152</v>
      </c>
      <c r="B18" s="24" t="s">
        <v>2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7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4" t="s">
        <v>152</v>
      </c>
      <c r="B19" s="24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4" t="s">
        <v>152</v>
      </c>
      <c r="B20" s="24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4" t="s">
        <v>153</v>
      </c>
      <c r="B21" s="24" t="s">
        <v>24</v>
      </c>
      <c r="C21" s="12">
        <v>3.5488815204566031E-2</v>
      </c>
      <c r="D21" s="12">
        <v>0</v>
      </c>
      <c r="E21" s="12">
        <v>3.548629460261251E-2</v>
      </c>
      <c r="F21" s="12">
        <v>6.1887097682092357E-2</v>
      </c>
      <c r="G21" s="12">
        <v>0</v>
      </c>
      <c r="H21" s="12">
        <v>6.1635838384819654E-2</v>
      </c>
      <c r="I21" s="12">
        <v>0.13173974370751818</v>
      </c>
      <c r="J21" s="12">
        <v>0</v>
      </c>
      <c r="K21" s="12">
        <v>0.12789123475512762</v>
      </c>
      <c r="L21" s="12">
        <v>0.618404149224283</v>
      </c>
      <c r="M21" s="12">
        <v>0</v>
      </c>
      <c r="N21" s="12">
        <v>0.19239240198088806</v>
      </c>
      <c r="O21" s="17">
        <v>4.8721125540231974E-2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4" t="s">
        <v>153</v>
      </c>
      <c r="B22" s="24" t="s">
        <v>2</v>
      </c>
      <c r="C22" s="12">
        <v>1.1127981871368645E-3</v>
      </c>
      <c r="D22" s="12">
        <v>0</v>
      </c>
      <c r="E22" s="12">
        <v>1.1127191503680065E-3</v>
      </c>
      <c r="F22" s="12">
        <v>1.5036179683142656E-3</v>
      </c>
      <c r="G22" s="12">
        <v>0</v>
      </c>
      <c r="H22" s="12">
        <v>1.4975133357133645E-3</v>
      </c>
      <c r="I22" s="12">
        <v>2.7326757471288852E-3</v>
      </c>
      <c r="J22" s="12">
        <v>0</v>
      </c>
      <c r="K22" s="12">
        <v>2.6528461772448359E-3</v>
      </c>
      <c r="L22" s="12">
        <v>0</v>
      </c>
      <c r="M22" s="12">
        <v>0</v>
      </c>
      <c r="N22" s="12">
        <v>0</v>
      </c>
      <c r="O22" s="17">
        <v>1.3260049033867888E-3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4" t="s">
        <v>153</v>
      </c>
      <c r="B23" s="24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4" t="s">
        <v>153</v>
      </c>
      <c r="B24" s="24" t="s">
        <v>3</v>
      </c>
      <c r="C24" s="12">
        <v>3.5979506821000058E-4</v>
      </c>
      <c r="D24" s="12">
        <v>0</v>
      </c>
      <c r="E24" s="12">
        <v>3.597695136755207E-4</v>
      </c>
      <c r="F24" s="12">
        <v>6.3958124097116594E-3</v>
      </c>
      <c r="G24" s="12">
        <v>0</v>
      </c>
      <c r="H24" s="12">
        <v>6.3698456510213868E-3</v>
      </c>
      <c r="I24" s="12">
        <v>1.0969391323535325E-4</v>
      </c>
      <c r="J24" s="12">
        <v>0</v>
      </c>
      <c r="K24" s="12">
        <v>1.0648942842895903E-4</v>
      </c>
      <c r="L24" s="12">
        <v>0</v>
      </c>
      <c r="M24" s="12">
        <v>0</v>
      </c>
      <c r="N24" s="12">
        <v>0</v>
      </c>
      <c r="O24" s="17">
        <v>6.0854404463783263E-4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56" t="s">
        <v>30</v>
      </c>
      <c r="B25" s="56"/>
      <c r="C25" s="12">
        <v>0.17401475323036023</v>
      </c>
      <c r="D25" s="12">
        <v>0.48737926541744281</v>
      </c>
      <c r="E25" s="12">
        <v>0.1740370100230153</v>
      </c>
      <c r="F25" s="12">
        <v>0.5653843027464589</v>
      </c>
      <c r="G25" s="12">
        <v>11.808844205422645</v>
      </c>
      <c r="H25" s="12">
        <v>0.61103232858493195</v>
      </c>
      <c r="I25" s="12">
        <v>0.60070119153310175</v>
      </c>
      <c r="J25" s="12">
        <v>8.4174358306343819</v>
      </c>
      <c r="K25" s="12">
        <v>0.82905121249436042</v>
      </c>
      <c r="L25" s="12">
        <v>3.7589407766799834</v>
      </c>
      <c r="M25" s="12">
        <v>10.234310628984808</v>
      </c>
      <c r="N25" s="12">
        <v>8.2197511193788628</v>
      </c>
      <c r="O25" s="12">
        <v>0.28877372336751334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56" t="s">
        <v>36</v>
      </c>
      <c r="B26" s="56"/>
      <c r="C26" s="55" t="s">
        <v>26</v>
      </c>
      <c r="D26" s="55"/>
      <c r="E26" s="55"/>
      <c r="F26" s="55" t="s">
        <v>27</v>
      </c>
      <c r="G26" s="55"/>
      <c r="H26" s="55"/>
      <c r="I26" s="55" t="s">
        <v>28</v>
      </c>
      <c r="J26" s="55"/>
      <c r="K26" s="55"/>
      <c r="L26" s="55" t="s">
        <v>29</v>
      </c>
      <c r="M26" s="55"/>
      <c r="N26" s="55"/>
      <c r="O26" s="54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4" t="s">
        <v>15</v>
      </c>
      <c r="B27" s="24" t="s">
        <v>16</v>
      </c>
      <c r="C27" s="23" t="s">
        <v>0</v>
      </c>
      <c r="D27" s="23" t="s">
        <v>1</v>
      </c>
      <c r="E27" s="23" t="s">
        <v>31</v>
      </c>
      <c r="F27" s="23" t="s">
        <v>0</v>
      </c>
      <c r="G27" s="23" t="s">
        <v>1</v>
      </c>
      <c r="H27" s="23" t="s">
        <v>31</v>
      </c>
      <c r="I27" s="23" t="s">
        <v>0</v>
      </c>
      <c r="J27" s="23" t="s">
        <v>1</v>
      </c>
      <c r="K27" s="23" t="s">
        <v>31</v>
      </c>
      <c r="L27" s="23" t="s">
        <v>0</v>
      </c>
      <c r="M27" s="23" t="s">
        <v>1</v>
      </c>
      <c r="N27" s="23" t="s">
        <v>31</v>
      </c>
      <c r="O27" s="54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4" t="s">
        <v>23</v>
      </c>
      <c r="B28" s="24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4" t="s">
        <v>152</v>
      </c>
      <c r="B29" s="24" t="s">
        <v>24</v>
      </c>
      <c r="C29" s="12">
        <v>4.4397669183216019E-2</v>
      </c>
      <c r="D29" s="12">
        <v>0</v>
      </c>
      <c r="E29" s="12">
        <v>4.4394515827686123E-2</v>
      </c>
      <c r="F29" s="12">
        <v>4.7536155741521374E-3</v>
      </c>
      <c r="G29" s="12">
        <v>0</v>
      </c>
      <c r="H29" s="12">
        <v>4.7343160730703203E-3</v>
      </c>
      <c r="I29" s="12">
        <v>0.16172367511286423</v>
      </c>
      <c r="J29" s="12">
        <v>0.6335603837913053</v>
      </c>
      <c r="K29" s="12">
        <v>0.17550742591055041</v>
      </c>
      <c r="L29" s="12">
        <v>0.93451000202232792</v>
      </c>
      <c r="M29" s="12">
        <v>0</v>
      </c>
      <c r="N29" s="12">
        <v>0.29073644507361313</v>
      </c>
      <c r="O29" s="17">
        <v>5.9607840666082573E-2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4" t="s">
        <v>152</v>
      </c>
      <c r="B30" s="24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4" t="s">
        <v>153</v>
      </c>
      <c r="B31" s="24" t="s">
        <v>24</v>
      </c>
      <c r="C31" s="12">
        <v>0</v>
      </c>
      <c r="D31" s="12">
        <v>0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  <c r="L31" s="12">
        <v>0</v>
      </c>
      <c r="M31" s="12">
        <v>0</v>
      </c>
      <c r="N31" s="12">
        <v>0</v>
      </c>
      <c r="O31" s="17">
        <v>0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4" t="s">
        <v>153</v>
      </c>
      <c r="B32" s="24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56" t="s">
        <v>30</v>
      </c>
      <c r="B33" s="56"/>
      <c r="C33" s="12">
        <v>4.4397669183216019E-2</v>
      </c>
      <c r="D33" s="12">
        <v>0</v>
      </c>
      <c r="E33" s="12">
        <v>4.4394515827686123E-2</v>
      </c>
      <c r="F33" s="12">
        <v>4.7536155741521374E-3</v>
      </c>
      <c r="G33" s="12">
        <v>0</v>
      </c>
      <c r="H33" s="12">
        <v>4.7343160730703203E-3</v>
      </c>
      <c r="I33" s="12">
        <v>0.16172367511286423</v>
      </c>
      <c r="J33" s="12">
        <v>0.6335603837913053</v>
      </c>
      <c r="K33" s="12">
        <v>0.17550742591055041</v>
      </c>
      <c r="L33" s="12">
        <v>0.93451000202232792</v>
      </c>
      <c r="M33" s="12">
        <v>0</v>
      </c>
      <c r="N33" s="12">
        <v>0.29073644507361313</v>
      </c>
      <c r="O33" s="12">
        <v>5.9607840666082573E-2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x14ac:dyDescent="0.25">
      <c r="B35" s="54" t="s">
        <v>37</v>
      </c>
      <c r="C35" s="55" t="s">
        <v>26</v>
      </c>
      <c r="D35" s="55"/>
      <c r="E35" s="55" t="s">
        <v>27</v>
      </c>
      <c r="F35" s="55"/>
      <c r="G35" s="55" t="s">
        <v>28</v>
      </c>
      <c r="H35" s="55"/>
      <c r="I35" s="55" t="s">
        <v>29</v>
      </c>
      <c r="J35" s="55"/>
      <c r="K35" s="54" t="s">
        <v>30</v>
      </c>
      <c r="L35" s="11"/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54"/>
      <c r="C36" s="23" t="s">
        <v>0</v>
      </c>
      <c r="D36" s="23" t="s">
        <v>1</v>
      </c>
      <c r="E36" s="23" t="s">
        <v>0</v>
      </c>
      <c r="F36" s="23" t="s">
        <v>1</v>
      </c>
      <c r="G36" s="23" t="s">
        <v>0</v>
      </c>
      <c r="H36" s="23" t="s">
        <v>1</v>
      </c>
      <c r="I36" s="23" t="s">
        <v>0</v>
      </c>
      <c r="J36" s="23" t="s">
        <v>1</v>
      </c>
      <c r="K36" s="54"/>
      <c r="L36" s="11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24" t="s">
        <v>32</v>
      </c>
      <c r="C37" s="16">
        <v>56314</v>
      </c>
      <c r="D37" s="16">
        <v>4</v>
      </c>
      <c r="E37" s="16">
        <v>3189</v>
      </c>
      <c r="F37" s="16">
        <v>13</v>
      </c>
      <c r="G37" s="16">
        <v>8474</v>
      </c>
      <c r="H37" s="16">
        <v>255</v>
      </c>
      <c r="I37" s="16">
        <v>28</v>
      </c>
      <c r="J37" s="16">
        <v>62</v>
      </c>
      <c r="K37" s="16">
        <v>68339</v>
      </c>
      <c r="L37" s="11"/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24" t="s">
        <v>33</v>
      </c>
      <c r="C38" s="16">
        <v>9663.0916916666665</v>
      </c>
      <c r="D38" s="16">
        <v>33.711183333333331</v>
      </c>
      <c r="E38" s="16">
        <v>263.72776666666664</v>
      </c>
      <c r="F38" s="16">
        <v>44.911941666666664</v>
      </c>
      <c r="G38" s="16">
        <v>6344.7261749999998</v>
      </c>
      <c r="H38" s="16">
        <v>8326.7325000000001</v>
      </c>
      <c r="I38" s="16">
        <v>154.67848333333333</v>
      </c>
      <c r="J38" s="16">
        <v>21313.100575</v>
      </c>
      <c r="K38" s="16">
        <v>46144.680316666665</v>
      </c>
      <c r="L38" s="11"/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24" t="s">
        <v>34</v>
      </c>
      <c r="C39" s="16">
        <v>296546.98200000002</v>
      </c>
      <c r="D39" s="16">
        <v>495</v>
      </c>
      <c r="E39" s="16">
        <v>11241.084000000001</v>
      </c>
      <c r="F39" s="16">
        <v>493.5</v>
      </c>
      <c r="G39" s="16">
        <v>58543.220999999998</v>
      </c>
      <c r="H39" s="16">
        <v>86229.34</v>
      </c>
      <c r="I39" s="16">
        <v>109.795</v>
      </c>
      <c r="J39" s="16">
        <v>750</v>
      </c>
      <c r="K39" s="16">
        <v>454408.92199999996</v>
      </c>
      <c r="L39" s="11"/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63" t="s">
        <v>38</v>
      </c>
      <c r="C42" s="63"/>
      <c r="D42" s="63"/>
      <c r="E42" s="63"/>
      <c r="F42" s="63"/>
      <c r="G42" s="63"/>
      <c r="H42" s="63"/>
      <c r="I42" s="63"/>
      <c r="J42" s="63"/>
      <c r="K42" s="63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63" t="s">
        <v>39</v>
      </c>
      <c r="C43" s="63"/>
      <c r="D43" s="63"/>
      <c r="E43" s="63"/>
      <c r="F43" s="63"/>
      <c r="G43" s="63"/>
      <c r="H43" s="63"/>
      <c r="I43" s="63"/>
      <c r="J43" s="63"/>
      <c r="K43" s="63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63" t="s">
        <v>40</v>
      </c>
      <c r="C44" s="63"/>
      <c r="D44" s="63"/>
      <c r="E44" s="63"/>
      <c r="F44" s="63"/>
      <c r="G44" s="63"/>
      <c r="H44" s="63"/>
      <c r="I44" s="63"/>
      <c r="J44" s="63"/>
      <c r="K44" s="63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O26:O27"/>
    <mergeCell ref="A33:B33"/>
    <mergeCell ref="B35:B36"/>
    <mergeCell ref="C35:D35"/>
    <mergeCell ref="E35:F35"/>
    <mergeCell ref="G35:H35"/>
    <mergeCell ref="I35:J35"/>
    <mergeCell ref="K35:K36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A13:B13"/>
    <mergeCell ref="C13:E13"/>
    <mergeCell ref="B7:C7"/>
    <mergeCell ref="B8:C8"/>
    <mergeCell ref="B9:C9"/>
    <mergeCell ref="B10:C10"/>
    <mergeCell ref="B11:C11"/>
    <mergeCell ref="B6:C6"/>
    <mergeCell ref="A1:C1"/>
    <mergeCell ref="B2:C2"/>
    <mergeCell ref="B3:C3"/>
    <mergeCell ref="B4:C4"/>
    <mergeCell ref="B5:C5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C13" sqref="E13"/>
    </sheetView>
  </sheetViews>
  <sheetFormatPr defaultRowHeight="15" x14ac:dyDescent="0.25"/>
  <cols>
    <col min="1" max="1" width="36.5703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5703125" style="11" customWidth="1"/>
  </cols>
  <sheetData>
    <row r="1" spans="1:29" x14ac:dyDescent="0.25">
      <c r="A1" s="57" t="s">
        <v>4</v>
      </c>
      <c r="B1" s="58"/>
      <c r="C1" s="58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59" t="s">
        <v>6</v>
      </c>
      <c r="C2" s="59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60" t="s">
        <v>42</v>
      </c>
      <c r="C3" s="60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59">
        <v>4</v>
      </c>
      <c r="C4" s="59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1"/>
      <c r="C5" s="62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1"/>
      <c r="C6" s="62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4"/>
      <c r="C7" s="65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6"/>
      <c r="C8" s="66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7"/>
      <c r="C9" s="67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6" t="s">
        <v>45</v>
      </c>
      <c r="C10" s="66"/>
      <c r="D10" s="6"/>
      <c r="F10" s="9"/>
      <c r="G10" s="9"/>
      <c r="H10" s="9"/>
      <c r="I10" s="9"/>
    </row>
    <row r="11" spans="1:29" x14ac:dyDescent="0.25">
      <c r="A11" s="3" t="s">
        <v>22</v>
      </c>
      <c r="B11" s="66" t="s">
        <v>83</v>
      </c>
      <c r="C11" s="66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56" t="s">
        <v>35</v>
      </c>
      <c r="B13" s="56"/>
      <c r="C13" s="55" t="s">
        <v>26</v>
      </c>
      <c r="D13" s="55"/>
      <c r="E13" s="55"/>
      <c r="F13" s="55" t="s">
        <v>27</v>
      </c>
      <c r="G13" s="55"/>
      <c r="H13" s="55"/>
      <c r="I13" s="55" t="s">
        <v>28</v>
      </c>
      <c r="J13" s="55"/>
      <c r="K13" s="55"/>
      <c r="L13" s="55" t="s">
        <v>29</v>
      </c>
      <c r="M13" s="55"/>
      <c r="N13" s="55"/>
      <c r="O13" s="54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4" t="s">
        <v>15</v>
      </c>
      <c r="B14" s="24" t="s">
        <v>16</v>
      </c>
      <c r="C14" s="23" t="s">
        <v>17</v>
      </c>
      <c r="D14" s="23" t="s">
        <v>1</v>
      </c>
      <c r="E14" s="23" t="s">
        <v>31</v>
      </c>
      <c r="F14" s="23" t="s">
        <v>17</v>
      </c>
      <c r="G14" s="23" t="s">
        <v>1</v>
      </c>
      <c r="H14" s="23" t="s">
        <v>31</v>
      </c>
      <c r="I14" s="23" t="s">
        <v>17</v>
      </c>
      <c r="J14" s="23" t="s">
        <v>1</v>
      </c>
      <c r="K14" s="23" t="s">
        <v>31</v>
      </c>
      <c r="L14" s="23" t="s">
        <v>17</v>
      </c>
      <c r="M14" s="23" t="s">
        <v>1</v>
      </c>
      <c r="N14" s="23" t="s">
        <v>31</v>
      </c>
      <c r="O14" s="54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4" t="s">
        <v>23</v>
      </c>
      <c r="B15" s="24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4" t="s">
        <v>23</v>
      </c>
      <c r="B16" s="24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4" t="s">
        <v>152</v>
      </c>
      <c r="B17" s="24" t="s">
        <v>24</v>
      </c>
      <c r="C17" s="12">
        <v>0.35106947624271417</v>
      </c>
      <c r="D17" s="12">
        <v>29.3881300799877</v>
      </c>
      <c r="E17" s="12">
        <v>0.44669258594194533</v>
      </c>
      <c r="F17" s="12">
        <v>0.17878730843861315</v>
      </c>
      <c r="G17" s="12">
        <v>1.8910406456637781E-2</v>
      </c>
      <c r="H17" s="12">
        <v>0.17817501392038429</v>
      </c>
      <c r="I17" s="12">
        <v>1.2206354629536698</v>
      </c>
      <c r="J17" s="12">
        <v>43.144491600649111</v>
      </c>
      <c r="K17" s="12">
        <v>2.6101238984621191</v>
      </c>
      <c r="L17" s="12">
        <v>13.171225895493196</v>
      </c>
      <c r="M17" s="12">
        <v>16.791918919015181</v>
      </c>
      <c r="N17" s="12">
        <v>14.367895623606392</v>
      </c>
      <c r="O17" s="17">
        <v>0.86734665277254996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4" t="s">
        <v>152</v>
      </c>
      <c r="B18" s="24" t="s">
        <v>2</v>
      </c>
      <c r="C18" s="12">
        <v>0.11240976836144533</v>
      </c>
      <c r="D18" s="12">
        <v>32.403743314391875</v>
      </c>
      <c r="E18" s="12">
        <v>0.21874965489969528</v>
      </c>
      <c r="F18" s="12">
        <v>1.075103044266173E-3</v>
      </c>
      <c r="G18" s="12">
        <v>0</v>
      </c>
      <c r="H18" s="12">
        <v>1.070985628351962E-3</v>
      </c>
      <c r="I18" s="12">
        <v>0.10390380438801071</v>
      </c>
      <c r="J18" s="12">
        <v>15.252861998455336</v>
      </c>
      <c r="K18" s="12">
        <v>0.60598791973090327</v>
      </c>
      <c r="L18" s="12">
        <v>0</v>
      </c>
      <c r="M18" s="12">
        <v>0</v>
      </c>
      <c r="N18" s="12">
        <v>0</v>
      </c>
      <c r="O18" s="17">
        <v>0.28829582470345266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4" t="s">
        <v>152</v>
      </c>
      <c r="B19" s="24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4" t="s">
        <v>152</v>
      </c>
      <c r="B20" s="24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4" t="s">
        <v>153</v>
      </c>
      <c r="B21" s="24" t="s">
        <v>24</v>
      </c>
      <c r="C21" s="12">
        <v>0.36085973002327915</v>
      </c>
      <c r="D21" s="12">
        <v>0</v>
      </c>
      <c r="E21" s="12">
        <v>0.35967136836295321</v>
      </c>
      <c r="F21" s="12">
        <v>0.36388009838199248</v>
      </c>
      <c r="G21" s="12">
        <v>0</v>
      </c>
      <c r="H21" s="12">
        <v>0.36248651502648699</v>
      </c>
      <c r="I21" s="12">
        <v>2.0787228173448025</v>
      </c>
      <c r="J21" s="12">
        <v>0</v>
      </c>
      <c r="K21" s="12">
        <v>2.009827405962759</v>
      </c>
      <c r="L21" s="12">
        <v>37.833205176225491</v>
      </c>
      <c r="M21" s="12">
        <v>0</v>
      </c>
      <c r="N21" s="12">
        <v>25.329010245100115</v>
      </c>
      <c r="O21" s="17">
        <v>0.69797654216604177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4" t="s">
        <v>153</v>
      </c>
      <c r="B22" s="24" t="s">
        <v>2</v>
      </c>
      <c r="C22" s="12">
        <v>1.856722805260485E-4</v>
      </c>
      <c r="D22" s="12">
        <v>0</v>
      </c>
      <c r="E22" s="12">
        <v>1.8506083568694661E-4</v>
      </c>
      <c r="F22" s="12">
        <v>0</v>
      </c>
      <c r="G22" s="12">
        <v>0</v>
      </c>
      <c r="H22" s="12">
        <v>0</v>
      </c>
      <c r="I22" s="12">
        <v>8.452173045081831E-4</v>
      </c>
      <c r="J22" s="12">
        <v>0</v>
      </c>
      <c r="K22" s="12">
        <v>8.1720414497799909E-4</v>
      </c>
      <c r="L22" s="12">
        <v>0</v>
      </c>
      <c r="M22" s="12">
        <v>0</v>
      </c>
      <c r="N22" s="12">
        <v>0</v>
      </c>
      <c r="O22" s="17">
        <v>3.0195474881706597E-4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4" t="s">
        <v>153</v>
      </c>
      <c r="B23" s="24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4" t="s">
        <v>153</v>
      </c>
      <c r="B24" s="24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56" t="s">
        <v>30</v>
      </c>
      <c r="B25" s="56"/>
      <c r="C25" s="12">
        <v>0.82452464690796468</v>
      </c>
      <c r="D25" s="12">
        <v>61.791873394379579</v>
      </c>
      <c r="E25" s="12">
        <v>1.0252986700402809</v>
      </c>
      <c r="F25" s="12">
        <v>0.54374250986487183</v>
      </c>
      <c r="G25" s="12">
        <v>1.8910406456637781E-2</v>
      </c>
      <c r="H25" s="12">
        <v>0.5417325145752232</v>
      </c>
      <c r="I25" s="12">
        <v>3.4041073019909911</v>
      </c>
      <c r="J25" s="12">
        <v>58.397353599104449</v>
      </c>
      <c r="K25" s="12">
        <v>5.2267564283007593</v>
      </c>
      <c r="L25" s="12">
        <v>51.004431071718685</v>
      </c>
      <c r="M25" s="12">
        <v>16.791918919015181</v>
      </c>
      <c r="N25" s="12">
        <v>39.696905868706509</v>
      </c>
      <c r="O25" s="12">
        <v>1.8539209743908613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56" t="s">
        <v>36</v>
      </c>
      <c r="B26" s="56"/>
      <c r="C26" s="55" t="s">
        <v>26</v>
      </c>
      <c r="D26" s="55"/>
      <c r="E26" s="55"/>
      <c r="F26" s="55" t="s">
        <v>27</v>
      </c>
      <c r="G26" s="55"/>
      <c r="H26" s="55"/>
      <c r="I26" s="55" t="s">
        <v>28</v>
      </c>
      <c r="J26" s="55"/>
      <c r="K26" s="55"/>
      <c r="L26" s="55" t="s">
        <v>29</v>
      </c>
      <c r="M26" s="55"/>
      <c r="N26" s="55"/>
      <c r="O26" s="54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4" t="s">
        <v>15</v>
      </c>
      <c r="B27" s="24" t="s">
        <v>16</v>
      </c>
      <c r="C27" s="23" t="s">
        <v>0</v>
      </c>
      <c r="D27" s="23" t="s">
        <v>1</v>
      </c>
      <c r="E27" s="23" t="s">
        <v>31</v>
      </c>
      <c r="F27" s="23" t="s">
        <v>0</v>
      </c>
      <c r="G27" s="23" t="s">
        <v>1</v>
      </c>
      <c r="H27" s="23" t="s">
        <v>31</v>
      </c>
      <c r="I27" s="23" t="s">
        <v>0</v>
      </c>
      <c r="J27" s="23" t="s">
        <v>1</v>
      </c>
      <c r="K27" s="23" t="s">
        <v>31</v>
      </c>
      <c r="L27" s="23" t="s">
        <v>0</v>
      </c>
      <c r="M27" s="23" t="s">
        <v>1</v>
      </c>
      <c r="N27" s="23" t="s">
        <v>31</v>
      </c>
      <c r="O27" s="54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4" t="s">
        <v>23</v>
      </c>
      <c r="B28" s="24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4" t="s">
        <v>152</v>
      </c>
      <c r="B29" s="24" t="s">
        <v>24</v>
      </c>
      <c r="C29" s="12">
        <v>9.6116953991979434E-2</v>
      </c>
      <c r="D29" s="12">
        <v>0.82874733450162252</v>
      </c>
      <c r="E29" s="12">
        <v>9.8529608502726546E-2</v>
      </c>
      <c r="F29" s="12">
        <v>0.10970984186763667</v>
      </c>
      <c r="G29" s="12">
        <v>110.74535523785858</v>
      </c>
      <c r="H29" s="12">
        <v>0.53342082423526149</v>
      </c>
      <c r="I29" s="12">
        <v>0.34703748987653443</v>
      </c>
      <c r="J29" s="12">
        <v>7.5186760503395043</v>
      </c>
      <c r="K29" s="12">
        <v>0.58472814530386052</v>
      </c>
      <c r="L29" s="12">
        <v>2.502196497311711</v>
      </c>
      <c r="M29" s="12">
        <v>81.869831491962003</v>
      </c>
      <c r="N29" s="12">
        <v>28.733872470119863</v>
      </c>
      <c r="O29" s="17">
        <v>0.22645569405750607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4" t="s">
        <v>152</v>
      </c>
      <c r="B30" s="24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4" t="s">
        <v>153</v>
      </c>
      <c r="B31" s="24" t="s">
        <v>24</v>
      </c>
      <c r="C31" s="12">
        <v>6.8482484667399162E-3</v>
      </c>
      <c r="D31" s="12">
        <v>0</v>
      </c>
      <c r="E31" s="12">
        <v>6.8256962248543105E-3</v>
      </c>
      <c r="F31" s="12">
        <v>0</v>
      </c>
      <c r="G31" s="12">
        <v>0</v>
      </c>
      <c r="H31" s="12">
        <v>0</v>
      </c>
      <c r="I31" s="12">
        <v>1.9999374862712214E-3</v>
      </c>
      <c r="J31" s="12">
        <v>0</v>
      </c>
      <c r="K31" s="12">
        <v>1.9336532685268742E-3</v>
      </c>
      <c r="L31" s="12">
        <v>0</v>
      </c>
      <c r="M31" s="12">
        <v>0</v>
      </c>
      <c r="N31" s="12">
        <v>0</v>
      </c>
      <c r="O31" s="17">
        <v>5.7580245430938959E-3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4" t="s">
        <v>153</v>
      </c>
      <c r="B32" s="24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56" t="s">
        <v>30</v>
      </c>
      <c r="B33" s="56"/>
      <c r="C33" s="12">
        <v>0.10296520245871935</v>
      </c>
      <c r="D33" s="12">
        <v>0.82874733450162252</v>
      </c>
      <c r="E33" s="12">
        <v>0.10535530472758085</v>
      </c>
      <c r="F33" s="12">
        <v>0.10970984186763667</v>
      </c>
      <c r="G33" s="12">
        <v>110.74535523785858</v>
      </c>
      <c r="H33" s="12">
        <v>0.53342082423526149</v>
      </c>
      <c r="I33" s="12">
        <v>0.34903742736280563</v>
      </c>
      <c r="J33" s="12">
        <v>7.5186760503395043</v>
      </c>
      <c r="K33" s="12">
        <v>0.58666179857238743</v>
      </c>
      <c r="L33" s="12">
        <v>2.502196497311711</v>
      </c>
      <c r="M33" s="12">
        <v>81.869831491962003</v>
      </c>
      <c r="N33" s="12">
        <v>28.733872470119863</v>
      </c>
      <c r="O33" s="12">
        <v>0.23221371860059997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x14ac:dyDescent="0.25">
      <c r="B35" s="54" t="s">
        <v>37</v>
      </c>
      <c r="C35" s="55" t="s">
        <v>26</v>
      </c>
      <c r="D35" s="55"/>
      <c r="E35" s="55" t="s">
        <v>27</v>
      </c>
      <c r="F35" s="55"/>
      <c r="G35" s="55" t="s">
        <v>28</v>
      </c>
      <c r="H35" s="55"/>
      <c r="I35" s="55" t="s">
        <v>29</v>
      </c>
      <c r="J35" s="55"/>
      <c r="K35" s="54" t="s">
        <v>30</v>
      </c>
      <c r="L35" s="11"/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54"/>
      <c r="C36" s="23" t="s">
        <v>0</v>
      </c>
      <c r="D36" s="23" t="s">
        <v>1</v>
      </c>
      <c r="E36" s="23" t="s">
        <v>0</v>
      </c>
      <c r="F36" s="23" t="s">
        <v>1</v>
      </c>
      <c r="G36" s="23" t="s">
        <v>0</v>
      </c>
      <c r="H36" s="23" t="s">
        <v>1</v>
      </c>
      <c r="I36" s="23" t="s">
        <v>0</v>
      </c>
      <c r="J36" s="23" t="s">
        <v>1</v>
      </c>
      <c r="K36" s="54"/>
      <c r="L36" s="11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24" t="s">
        <v>32</v>
      </c>
      <c r="C37" s="16">
        <v>98365</v>
      </c>
      <c r="D37" s="16">
        <v>325</v>
      </c>
      <c r="E37" s="16">
        <v>2341</v>
      </c>
      <c r="F37" s="16">
        <v>9</v>
      </c>
      <c r="G37" s="16">
        <v>23046</v>
      </c>
      <c r="H37" s="16">
        <v>790</v>
      </c>
      <c r="I37" s="16">
        <v>79</v>
      </c>
      <c r="J37" s="16">
        <v>39</v>
      </c>
      <c r="K37" s="16">
        <v>124994</v>
      </c>
      <c r="L37" s="11"/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24" t="s">
        <v>33</v>
      </c>
      <c r="C38" s="16">
        <v>36141.951083333333</v>
      </c>
      <c r="D38" s="16">
        <v>6886.9587666666666</v>
      </c>
      <c r="E38" s="16">
        <v>719.01809166666669</v>
      </c>
      <c r="F38" s="16">
        <v>326.47859999999997</v>
      </c>
      <c r="G38" s="16">
        <v>23552.104033333333</v>
      </c>
      <c r="H38" s="16">
        <v>32701.197225</v>
      </c>
      <c r="I38" s="16">
        <v>953.18954166666663</v>
      </c>
      <c r="J38" s="16">
        <v>3593.5697749999999</v>
      </c>
      <c r="K38" s="16">
        <v>104874.46711666667</v>
      </c>
      <c r="L38" s="11"/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24" t="s">
        <v>34</v>
      </c>
      <c r="C39" s="16">
        <v>660616.152</v>
      </c>
      <c r="D39" s="16">
        <v>40862.199999999997</v>
      </c>
      <c r="E39" s="16">
        <v>9896.0030000000006</v>
      </c>
      <c r="F39" s="16">
        <v>1196</v>
      </c>
      <c r="G39" s="16">
        <v>190408.49</v>
      </c>
      <c r="H39" s="16">
        <v>217946.601</v>
      </c>
      <c r="I39" s="16">
        <v>1042.6679999999999</v>
      </c>
      <c r="J39" s="16">
        <v>5731.8</v>
      </c>
      <c r="K39" s="16">
        <v>1127699.9140000001</v>
      </c>
      <c r="L39" s="11"/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63" t="s">
        <v>38</v>
      </c>
      <c r="C42" s="63"/>
      <c r="D42" s="63"/>
      <c r="E42" s="63"/>
      <c r="F42" s="63"/>
      <c r="G42" s="63"/>
      <c r="H42" s="63"/>
      <c r="I42" s="63"/>
      <c r="J42" s="63"/>
      <c r="K42" s="63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63" t="s">
        <v>39</v>
      </c>
      <c r="C43" s="63"/>
      <c r="D43" s="63"/>
      <c r="E43" s="63"/>
      <c r="F43" s="63"/>
      <c r="G43" s="63"/>
      <c r="H43" s="63"/>
      <c r="I43" s="63"/>
      <c r="J43" s="63"/>
      <c r="K43" s="63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63" t="s">
        <v>40</v>
      </c>
      <c r="C44" s="63"/>
      <c r="D44" s="63"/>
      <c r="E44" s="63"/>
      <c r="F44" s="63"/>
      <c r="G44" s="63"/>
      <c r="H44" s="63"/>
      <c r="I44" s="63"/>
      <c r="J44" s="63"/>
      <c r="K44" s="63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O26:O27"/>
    <mergeCell ref="A33:B33"/>
    <mergeCell ref="B35:B36"/>
    <mergeCell ref="C35:D35"/>
    <mergeCell ref="E35:F35"/>
    <mergeCell ref="G35:H35"/>
    <mergeCell ref="I35:J35"/>
    <mergeCell ref="K35:K36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A13:B13"/>
    <mergeCell ref="C13:E13"/>
    <mergeCell ref="B7:C7"/>
    <mergeCell ref="B8:C8"/>
    <mergeCell ref="B9:C9"/>
    <mergeCell ref="B10:C10"/>
    <mergeCell ref="B11:C11"/>
    <mergeCell ref="B6:C6"/>
    <mergeCell ref="A1:C1"/>
    <mergeCell ref="B2:C2"/>
    <mergeCell ref="B3:C3"/>
    <mergeCell ref="B4:C4"/>
    <mergeCell ref="B5:C5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C13" sqref="E13"/>
    </sheetView>
  </sheetViews>
  <sheetFormatPr defaultRowHeight="15" x14ac:dyDescent="0.25"/>
  <cols>
    <col min="1" max="1" width="36.5703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5703125" style="11" customWidth="1"/>
  </cols>
  <sheetData>
    <row r="1" spans="1:29" x14ac:dyDescent="0.25">
      <c r="A1" s="57" t="s">
        <v>4</v>
      </c>
      <c r="B1" s="58"/>
      <c r="C1" s="58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59" t="s">
        <v>6</v>
      </c>
      <c r="C2" s="59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60" t="s">
        <v>42</v>
      </c>
      <c r="C3" s="60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59">
        <v>4</v>
      </c>
      <c r="C4" s="59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1"/>
      <c r="C5" s="62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1"/>
      <c r="C6" s="62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4"/>
      <c r="C7" s="65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6"/>
      <c r="C8" s="66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7"/>
      <c r="C9" s="67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6" t="s">
        <v>45</v>
      </c>
      <c r="C10" s="66"/>
      <c r="D10" s="6"/>
      <c r="F10" s="9"/>
      <c r="G10" s="9"/>
      <c r="H10" s="9"/>
      <c r="I10" s="9"/>
    </row>
    <row r="11" spans="1:29" x14ac:dyDescent="0.25">
      <c r="A11" s="3" t="s">
        <v>22</v>
      </c>
      <c r="B11" s="66" t="s">
        <v>84</v>
      </c>
      <c r="C11" s="66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56" t="s">
        <v>35</v>
      </c>
      <c r="B13" s="56"/>
      <c r="C13" s="55" t="s">
        <v>26</v>
      </c>
      <c r="D13" s="55"/>
      <c r="E13" s="55"/>
      <c r="F13" s="55" t="s">
        <v>27</v>
      </c>
      <c r="G13" s="55"/>
      <c r="H13" s="55"/>
      <c r="I13" s="55" t="s">
        <v>28</v>
      </c>
      <c r="J13" s="55"/>
      <c r="K13" s="55"/>
      <c r="L13" s="55" t="s">
        <v>29</v>
      </c>
      <c r="M13" s="55"/>
      <c r="N13" s="55"/>
      <c r="O13" s="54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4" t="s">
        <v>15</v>
      </c>
      <c r="B14" s="24" t="s">
        <v>16</v>
      </c>
      <c r="C14" s="23" t="s">
        <v>17</v>
      </c>
      <c r="D14" s="23" t="s">
        <v>1</v>
      </c>
      <c r="E14" s="23" t="s">
        <v>31</v>
      </c>
      <c r="F14" s="23" t="s">
        <v>17</v>
      </c>
      <c r="G14" s="23" t="s">
        <v>1</v>
      </c>
      <c r="H14" s="23" t="s">
        <v>31</v>
      </c>
      <c r="I14" s="23" t="s">
        <v>17</v>
      </c>
      <c r="J14" s="23" t="s">
        <v>1</v>
      </c>
      <c r="K14" s="23" t="s">
        <v>31</v>
      </c>
      <c r="L14" s="23" t="s">
        <v>17</v>
      </c>
      <c r="M14" s="23" t="s">
        <v>1</v>
      </c>
      <c r="N14" s="23" t="s">
        <v>31</v>
      </c>
      <c r="O14" s="54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4" t="s">
        <v>23</v>
      </c>
      <c r="B15" s="24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4" t="s">
        <v>23</v>
      </c>
      <c r="B16" s="24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4" t="s">
        <v>152</v>
      </c>
      <c r="B17" s="24" t="s">
        <v>24</v>
      </c>
      <c r="C17" s="12">
        <v>0.30815036857639438</v>
      </c>
      <c r="D17" s="12">
        <v>33.097478554761807</v>
      </c>
      <c r="E17" s="12">
        <v>0.3184749287537727</v>
      </c>
      <c r="F17" s="12">
        <v>0.34035018145532042</v>
      </c>
      <c r="G17" s="12">
        <v>9.8110846520876471</v>
      </c>
      <c r="H17" s="12">
        <v>0.43424378162682398</v>
      </c>
      <c r="I17" s="12">
        <v>1.6904439113248917</v>
      </c>
      <c r="J17" s="12">
        <v>66.421730065482649</v>
      </c>
      <c r="K17" s="12">
        <v>3.0727603323679671</v>
      </c>
      <c r="L17" s="12">
        <v>11.663964727039232</v>
      </c>
      <c r="M17" s="12">
        <v>82.345558748792058</v>
      </c>
      <c r="N17" s="12">
        <v>67.465223165265158</v>
      </c>
      <c r="O17" s="17">
        <v>0.68116326378824144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4" t="s">
        <v>152</v>
      </c>
      <c r="B18" s="24" t="s">
        <v>2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7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4" t="s">
        <v>152</v>
      </c>
      <c r="B19" s="24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4" t="s">
        <v>152</v>
      </c>
      <c r="B20" s="24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4" t="s">
        <v>153</v>
      </c>
      <c r="B21" s="24" t="s">
        <v>24</v>
      </c>
      <c r="C21" s="12">
        <v>0.10056234688458712</v>
      </c>
      <c r="D21" s="12">
        <v>0</v>
      </c>
      <c r="E21" s="12">
        <v>0.10053068225284802</v>
      </c>
      <c r="F21" s="12">
        <v>0.26740042422316002</v>
      </c>
      <c r="G21" s="12">
        <v>0</v>
      </c>
      <c r="H21" s="12">
        <v>0.26474939556265281</v>
      </c>
      <c r="I21" s="12">
        <v>0.44000838550599208</v>
      </c>
      <c r="J21" s="12">
        <v>0</v>
      </c>
      <c r="K21" s="12">
        <v>0.43061214370673168</v>
      </c>
      <c r="L21" s="12">
        <v>38.980914923221775</v>
      </c>
      <c r="M21" s="12">
        <v>0</v>
      </c>
      <c r="N21" s="12">
        <v>8.206508404888794</v>
      </c>
      <c r="O21" s="17">
        <v>0.1525385533270299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4" t="s">
        <v>153</v>
      </c>
      <c r="B22" s="24" t="s">
        <v>2</v>
      </c>
      <c r="C22" s="12">
        <v>0</v>
      </c>
      <c r="D22" s="12">
        <v>0</v>
      </c>
      <c r="E22" s="12">
        <v>0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  <c r="O22" s="17">
        <v>0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4" t="s">
        <v>153</v>
      </c>
      <c r="B23" s="24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4" t="s">
        <v>153</v>
      </c>
      <c r="B24" s="24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56" t="s">
        <v>30</v>
      </c>
      <c r="B25" s="56"/>
      <c r="C25" s="12">
        <v>0.40871271546098153</v>
      </c>
      <c r="D25" s="12">
        <v>33.097478554761807</v>
      </c>
      <c r="E25" s="12">
        <v>0.4190056110066207</v>
      </c>
      <c r="F25" s="12">
        <v>0.60775060567848049</v>
      </c>
      <c r="G25" s="12">
        <v>9.8110846520876471</v>
      </c>
      <c r="H25" s="12">
        <v>0.69899317718947684</v>
      </c>
      <c r="I25" s="12">
        <v>2.1304522968308839</v>
      </c>
      <c r="J25" s="12">
        <v>66.421730065482649</v>
      </c>
      <c r="K25" s="12">
        <v>3.5033724760746989</v>
      </c>
      <c r="L25" s="12">
        <v>50.644879650261004</v>
      </c>
      <c r="M25" s="12">
        <v>82.345558748792058</v>
      </c>
      <c r="N25" s="12">
        <v>75.671731570153952</v>
      </c>
      <c r="O25" s="12">
        <v>0.83370181711527136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56" t="s">
        <v>36</v>
      </c>
      <c r="B26" s="56"/>
      <c r="C26" s="55" t="s">
        <v>26</v>
      </c>
      <c r="D26" s="55"/>
      <c r="E26" s="55"/>
      <c r="F26" s="55" t="s">
        <v>27</v>
      </c>
      <c r="G26" s="55"/>
      <c r="H26" s="55"/>
      <c r="I26" s="55" t="s">
        <v>28</v>
      </c>
      <c r="J26" s="55"/>
      <c r="K26" s="55"/>
      <c r="L26" s="55" t="s">
        <v>29</v>
      </c>
      <c r="M26" s="55"/>
      <c r="N26" s="55"/>
      <c r="O26" s="54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4" t="s">
        <v>15</v>
      </c>
      <c r="B27" s="24" t="s">
        <v>16</v>
      </c>
      <c r="C27" s="23" t="s">
        <v>0</v>
      </c>
      <c r="D27" s="23" t="s">
        <v>1</v>
      </c>
      <c r="E27" s="23" t="s">
        <v>31</v>
      </c>
      <c r="F27" s="23" t="s">
        <v>0</v>
      </c>
      <c r="G27" s="23" t="s">
        <v>1</v>
      </c>
      <c r="H27" s="23" t="s">
        <v>31</v>
      </c>
      <c r="I27" s="23" t="s">
        <v>0</v>
      </c>
      <c r="J27" s="23" t="s">
        <v>1</v>
      </c>
      <c r="K27" s="23" t="s">
        <v>31</v>
      </c>
      <c r="L27" s="23" t="s">
        <v>0</v>
      </c>
      <c r="M27" s="23" t="s">
        <v>1</v>
      </c>
      <c r="N27" s="23" t="s">
        <v>31</v>
      </c>
      <c r="O27" s="54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4" t="s">
        <v>23</v>
      </c>
      <c r="B28" s="24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4" t="s">
        <v>152</v>
      </c>
      <c r="B29" s="24" t="s">
        <v>24</v>
      </c>
      <c r="C29" s="12">
        <v>0.20576456441116328</v>
      </c>
      <c r="D29" s="12">
        <v>0</v>
      </c>
      <c r="E29" s="12">
        <v>0.20569977416552079</v>
      </c>
      <c r="F29" s="12">
        <v>0.23613709880919101</v>
      </c>
      <c r="G29" s="12">
        <v>0</v>
      </c>
      <c r="H29" s="12">
        <v>0.23379601719508797</v>
      </c>
      <c r="I29" s="12">
        <v>0.32790009980549978</v>
      </c>
      <c r="J29" s="12">
        <v>47.096957817843339</v>
      </c>
      <c r="K29" s="12">
        <v>1.3266387364269285</v>
      </c>
      <c r="L29" s="12">
        <v>0</v>
      </c>
      <c r="M29" s="12">
        <v>0</v>
      </c>
      <c r="N29" s="12">
        <v>0</v>
      </c>
      <c r="O29" s="17">
        <v>0.33268241205386273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4" t="s">
        <v>152</v>
      </c>
      <c r="B30" s="24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4" t="s">
        <v>153</v>
      </c>
      <c r="B31" s="24" t="s">
        <v>24</v>
      </c>
      <c r="C31" s="12">
        <v>0</v>
      </c>
      <c r="D31" s="12">
        <v>0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  <c r="L31" s="12">
        <v>0</v>
      </c>
      <c r="M31" s="12">
        <v>0</v>
      </c>
      <c r="N31" s="12">
        <v>0</v>
      </c>
      <c r="O31" s="17">
        <v>0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4" t="s">
        <v>153</v>
      </c>
      <c r="B32" s="24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56" t="s">
        <v>30</v>
      </c>
      <c r="B33" s="56"/>
      <c r="C33" s="12">
        <v>0.20576456441116328</v>
      </c>
      <c r="D33" s="12">
        <v>0</v>
      </c>
      <c r="E33" s="12">
        <v>0.20569977416552079</v>
      </c>
      <c r="F33" s="12">
        <v>0.23613709880919101</v>
      </c>
      <c r="G33" s="12">
        <v>0</v>
      </c>
      <c r="H33" s="12">
        <v>0.23379601719508797</v>
      </c>
      <c r="I33" s="12">
        <v>0.32790009980549978</v>
      </c>
      <c r="J33" s="12">
        <v>47.096957817843339</v>
      </c>
      <c r="K33" s="12">
        <v>1.3266387364269285</v>
      </c>
      <c r="L33" s="12">
        <v>0</v>
      </c>
      <c r="M33" s="12">
        <v>0</v>
      </c>
      <c r="N33" s="12">
        <v>0</v>
      </c>
      <c r="O33" s="12">
        <v>0.33268241205386273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x14ac:dyDescent="0.25">
      <c r="B35" s="54" t="s">
        <v>37</v>
      </c>
      <c r="C35" s="55" t="s">
        <v>26</v>
      </c>
      <c r="D35" s="55"/>
      <c r="E35" s="55" t="s">
        <v>27</v>
      </c>
      <c r="F35" s="55"/>
      <c r="G35" s="55" t="s">
        <v>28</v>
      </c>
      <c r="H35" s="55"/>
      <c r="I35" s="55" t="s">
        <v>29</v>
      </c>
      <c r="J35" s="55"/>
      <c r="K35" s="54" t="s">
        <v>30</v>
      </c>
      <c r="L35" s="11"/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54"/>
      <c r="C36" s="23" t="s">
        <v>0</v>
      </c>
      <c r="D36" s="23" t="s">
        <v>1</v>
      </c>
      <c r="E36" s="23" t="s">
        <v>0</v>
      </c>
      <c r="F36" s="23" t="s">
        <v>1</v>
      </c>
      <c r="G36" s="23" t="s">
        <v>0</v>
      </c>
      <c r="H36" s="23" t="s">
        <v>1</v>
      </c>
      <c r="I36" s="23" t="s">
        <v>0</v>
      </c>
      <c r="J36" s="23" t="s">
        <v>1</v>
      </c>
      <c r="K36" s="54"/>
      <c r="L36" s="11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24" t="s">
        <v>32</v>
      </c>
      <c r="C37" s="16">
        <v>22224</v>
      </c>
      <c r="D37" s="16">
        <v>7</v>
      </c>
      <c r="E37" s="16">
        <v>1498</v>
      </c>
      <c r="F37" s="16">
        <v>15</v>
      </c>
      <c r="G37" s="16">
        <v>2933</v>
      </c>
      <c r="H37" s="16">
        <v>64</v>
      </c>
      <c r="I37" s="16">
        <v>4</v>
      </c>
      <c r="J37" s="16">
        <v>15</v>
      </c>
      <c r="K37" s="16">
        <v>26760</v>
      </c>
      <c r="L37" s="11"/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24" t="s">
        <v>33</v>
      </c>
      <c r="C38" s="16">
        <v>4495.3114166666664</v>
      </c>
      <c r="D38" s="16">
        <v>169.23084166666666</v>
      </c>
      <c r="E38" s="16">
        <v>135.527175</v>
      </c>
      <c r="F38" s="16">
        <v>230.79558333333333</v>
      </c>
      <c r="G38" s="16">
        <v>1763.69265</v>
      </c>
      <c r="H38" s="16">
        <v>3129.7832583333334</v>
      </c>
      <c r="I38" s="16">
        <v>44.147541666666669</v>
      </c>
      <c r="J38" s="16">
        <v>6216.5730750000002</v>
      </c>
      <c r="K38" s="16">
        <v>16185.061541666666</v>
      </c>
      <c r="L38" s="11"/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24" t="s">
        <v>34</v>
      </c>
      <c r="C39" s="16">
        <v>131578.53700000001</v>
      </c>
      <c r="D39" s="16">
        <v>2328</v>
      </c>
      <c r="E39" s="16">
        <v>6801.759</v>
      </c>
      <c r="F39" s="16">
        <v>3498</v>
      </c>
      <c r="G39" s="16">
        <v>19335.366999999998</v>
      </c>
      <c r="H39" s="16">
        <v>35397.4</v>
      </c>
      <c r="I39" s="16">
        <v>0</v>
      </c>
      <c r="J39" s="16">
        <v>853.8</v>
      </c>
      <c r="K39" s="16">
        <v>199792.86299999998</v>
      </c>
      <c r="L39" s="11"/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63" t="s">
        <v>38</v>
      </c>
      <c r="C42" s="63"/>
      <c r="D42" s="63"/>
      <c r="E42" s="63"/>
      <c r="F42" s="63"/>
      <c r="G42" s="63"/>
      <c r="H42" s="63"/>
      <c r="I42" s="63"/>
      <c r="J42" s="63"/>
      <c r="K42" s="63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63" t="s">
        <v>39</v>
      </c>
      <c r="C43" s="63"/>
      <c r="D43" s="63"/>
      <c r="E43" s="63"/>
      <c r="F43" s="63"/>
      <c r="G43" s="63"/>
      <c r="H43" s="63"/>
      <c r="I43" s="63"/>
      <c r="J43" s="63"/>
      <c r="K43" s="63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63" t="s">
        <v>40</v>
      </c>
      <c r="C44" s="63"/>
      <c r="D44" s="63"/>
      <c r="E44" s="63"/>
      <c r="F44" s="63"/>
      <c r="G44" s="63"/>
      <c r="H44" s="63"/>
      <c r="I44" s="63"/>
      <c r="J44" s="63"/>
      <c r="K44" s="63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O26:O27"/>
    <mergeCell ref="A33:B33"/>
    <mergeCell ref="B35:B36"/>
    <mergeCell ref="C35:D35"/>
    <mergeCell ref="E35:F35"/>
    <mergeCell ref="G35:H35"/>
    <mergeCell ref="I35:J35"/>
    <mergeCell ref="K35:K36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A13:B13"/>
    <mergeCell ref="C13:E13"/>
    <mergeCell ref="B7:C7"/>
    <mergeCell ref="B8:C8"/>
    <mergeCell ref="B9:C9"/>
    <mergeCell ref="B10:C10"/>
    <mergeCell ref="B11:C11"/>
    <mergeCell ref="B6:C6"/>
    <mergeCell ref="A1:C1"/>
    <mergeCell ref="B2:C2"/>
    <mergeCell ref="B3:C3"/>
    <mergeCell ref="B4:C4"/>
    <mergeCell ref="B5:C5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5"/>
  <dimension ref="A1:AC70"/>
  <sheetViews>
    <sheetView zoomScale="80" zoomScaleNormal="80" workbookViewId="0">
      <selection activeCell="C13" sqref="E13"/>
    </sheetView>
  </sheetViews>
  <sheetFormatPr defaultRowHeight="15" x14ac:dyDescent="0.25"/>
  <cols>
    <col min="1" max="1" width="36.5703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5703125" style="11" customWidth="1"/>
  </cols>
  <sheetData>
    <row r="1" spans="1:29" x14ac:dyDescent="0.25">
      <c r="A1" s="57" t="s">
        <v>4</v>
      </c>
      <c r="B1" s="58"/>
      <c r="C1" s="58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59" t="s">
        <v>6</v>
      </c>
      <c r="C2" s="59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60" t="s">
        <v>42</v>
      </c>
      <c r="C3" s="60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59">
        <v>4</v>
      </c>
      <c r="C4" s="59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1"/>
      <c r="C5" s="62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1"/>
      <c r="C6" s="62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4"/>
      <c r="C7" s="65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6"/>
      <c r="C8" s="66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7"/>
      <c r="C9" s="67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6" t="s">
        <v>43</v>
      </c>
      <c r="C10" s="66"/>
      <c r="D10" s="6"/>
      <c r="F10" s="9"/>
      <c r="G10" s="9"/>
      <c r="H10" s="9"/>
      <c r="I10" s="9"/>
    </row>
    <row r="11" spans="1:29" x14ac:dyDescent="0.25">
      <c r="A11" s="3" t="s">
        <v>22</v>
      </c>
      <c r="B11" s="66" t="s">
        <v>49</v>
      </c>
      <c r="C11" s="66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56" t="s">
        <v>35</v>
      </c>
      <c r="B13" s="56"/>
      <c r="C13" s="55" t="s">
        <v>26</v>
      </c>
      <c r="D13" s="55"/>
      <c r="E13" s="55"/>
      <c r="F13" s="55" t="s">
        <v>27</v>
      </c>
      <c r="G13" s="55"/>
      <c r="H13" s="55"/>
      <c r="I13" s="55" t="s">
        <v>28</v>
      </c>
      <c r="J13" s="55"/>
      <c r="K13" s="55"/>
      <c r="L13" s="55" t="s">
        <v>29</v>
      </c>
      <c r="M13" s="55"/>
      <c r="N13" s="55"/>
      <c r="O13" s="54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14" t="s">
        <v>15</v>
      </c>
      <c r="B14" s="14" t="s">
        <v>16</v>
      </c>
      <c r="C14" s="15" t="s">
        <v>17</v>
      </c>
      <c r="D14" s="15" t="s">
        <v>1</v>
      </c>
      <c r="E14" s="15" t="s">
        <v>31</v>
      </c>
      <c r="F14" s="15" t="s">
        <v>17</v>
      </c>
      <c r="G14" s="15" t="s">
        <v>1</v>
      </c>
      <c r="H14" s="15" t="s">
        <v>31</v>
      </c>
      <c r="I14" s="15" t="s">
        <v>17</v>
      </c>
      <c r="J14" s="15" t="s">
        <v>1</v>
      </c>
      <c r="K14" s="15" t="s">
        <v>31</v>
      </c>
      <c r="L14" s="15" t="s">
        <v>17</v>
      </c>
      <c r="M14" s="15" t="s">
        <v>1</v>
      </c>
      <c r="N14" s="15" t="s">
        <v>31</v>
      </c>
      <c r="O14" s="54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14" t="s">
        <v>23</v>
      </c>
      <c r="B15" s="14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14" t="s">
        <v>23</v>
      </c>
      <c r="B16" s="14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14" t="s">
        <v>152</v>
      </c>
      <c r="B17" s="14" t="s">
        <v>24</v>
      </c>
      <c r="C17" s="12">
        <v>0.32251854903657895</v>
      </c>
      <c r="D17" s="12">
        <v>3.3384134488682107</v>
      </c>
      <c r="E17" s="12">
        <v>0.32344575591293628</v>
      </c>
      <c r="F17" s="12">
        <v>1.5398547102820233</v>
      </c>
      <c r="G17" s="12">
        <v>27.629448015109002</v>
      </c>
      <c r="H17" s="12">
        <v>3.4755342135433795</v>
      </c>
      <c r="I17" s="12">
        <v>0.91241222020090695</v>
      </c>
      <c r="J17" s="12">
        <v>17.455634350819757</v>
      </c>
      <c r="K17" s="12">
        <v>1.5747128757757975</v>
      </c>
      <c r="L17" s="12">
        <v>8.5513947175322951</v>
      </c>
      <c r="M17" s="12">
        <v>71.861947616666839</v>
      </c>
      <c r="N17" s="12">
        <v>56.386034685767278</v>
      </c>
      <c r="O17" s="17">
        <v>0.69640101679900457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14" t="s">
        <v>152</v>
      </c>
      <c r="B18" s="14" t="s">
        <v>2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7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14" t="s">
        <v>152</v>
      </c>
      <c r="B19" s="14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14" t="s">
        <v>152</v>
      </c>
      <c r="B20" s="14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14" t="s">
        <v>153</v>
      </c>
      <c r="B21" s="14" t="s">
        <v>24</v>
      </c>
      <c r="C21" s="12">
        <v>5.3057907047118401E-2</v>
      </c>
      <c r="D21" s="12">
        <v>0</v>
      </c>
      <c r="E21" s="12">
        <v>5.3041594921565891E-2</v>
      </c>
      <c r="F21" s="12">
        <v>0.30475711268620731</v>
      </c>
      <c r="G21" s="12">
        <v>0</v>
      </c>
      <c r="H21" s="12">
        <v>0.28214610109981131</v>
      </c>
      <c r="I21" s="12">
        <v>0.17192804394164235</v>
      </c>
      <c r="J21" s="12">
        <v>0</v>
      </c>
      <c r="K21" s="12">
        <v>0.16504497997047637</v>
      </c>
      <c r="L21" s="12">
        <v>0.12397701100493838</v>
      </c>
      <c r="M21" s="12">
        <v>0</v>
      </c>
      <c r="N21" s="12">
        <v>3.0305491578984937E-2</v>
      </c>
      <c r="O21" s="17">
        <v>7.5444563765683467E-2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14" t="s">
        <v>153</v>
      </c>
      <c r="B22" s="14" t="s">
        <v>2</v>
      </c>
      <c r="C22" s="12">
        <v>8.1059905503787016E-4</v>
      </c>
      <c r="D22" s="12">
        <v>0</v>
      </c>
      <c r="E22" s="12">
        <v>8.1034984442451569E-4</v>
      </c>
      <c r="F22" s="12">
        <v>0</v>
      </c>
      <c r="G22" s="12">
        <v>0</v>
      </c>
      <c r="H22" s="12">
        <v>0</v>
      </c>
      <c r="I22" s="12">
        <v>5.9042400341650161E-3</v>
      </c>
      <c r="J22" s="12">
        <v>0</v>
      </c>
      <c r="K22" s="12">
        <v>5.6678663692027644E-3</v>
      </c>
      <c r="L22" s="12">
        <v>0</v>
      </c>
      <c r="M22" s="12">
        <v>0</v>
      </c>
      <c r="N22" s="12">
        <v>0</v>
      </c>
      <c r="O22" s="17">
        <v>1.5005969474341878E-3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14" t="s">
        <v>153</v>
      </c>
      <c r="B23" s="14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14" t="s">
        <v>153</v>
      </c>
      <c r="B24" s="14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56" t="s">
        <v>30</v>
      </c>
      <c r="B25" s="56"/>
      <c r="C25" s="12">
        <v>0.37638705513873522</v>
      </c>
      <c r="D25" s="12">
        <v>3.3384134488682107</v>
      </c>
      <c r="E25" s="12">
        <v>0.37729770067892671</v>
      </c>
      <c r="F25" s="12">
        <v>1.8446118229682305</v>
      </c>
      <c r="G25" s="12">
        <v>27.629448015109002</v>
      </c>
      <c r="H25" s="12">
        <v>3.7576803146431907</v>
      </c>
      <c r="I25" s="12">
        <v>1.0902445041767144</v>
      </c>
      <c r="J25" s="12">
        <v>17.455634350819757</v>
      </c>
      <c r="K25" s="12">
        <v>1.7454257221154765</v>
      </c>
      <c r="L25" s="12">
        <v>8.6753717285372343</v>
      </c>
      <c r="M25" s="12">
        <v>71.861947616666839</v>
      </c>
      <c r="N25" s="12">
        <v>56.416340177346264</v>
      </c>
      <c r="O25" s="12">
        <v>0.7733461775121222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56" t="s">
        <v>36</v>
      </c>
      <c r="B26" s="56"/>
      <c r="C26" s="55" t="s">
        <v>26</v>
      </c>
      <c r="D26" s="55"/>
      <c r="E26" s="55"/>
      <c r="F26" s="55" t="s">
        <v>27</v>
      </c>
      <c r="G26" s="55"/>
      <c r="H26" s="55"/>
      <c r="I26" s="55" t="s">
        <v>28</v>
      </c>
      <c r="J26" s="55"/>
      <c r="K26" s="55"/>
      <c r="L26" s="55" t="s">
        <v>29</v>
      </c>
      <c r="M26" s="55"/>
      <c r="N26" s="55"/>
      <c r="O26" s="54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14" t="s">
        <v>15</v>
      </c>
      <c r="B27" s="14" t="s">
        <v>16</v>
      </c>
      <c r="C27" s="15" t="s">
        <v>0</v>
      </c>
      <c r="D27" s="15" t="s">
        <v>1</v>
      </c>
      <c r="E27" s="15" t="s">
        <v>31</v>
      </c>
      <c r="F27" s="15" t="s">
        <v>0</v>
      </c>
      <c r="G27" s="15" t="s">
        <v>1</v>
      </c>
      <c r="H27" s="15" t="s">
        <v>31</v>
      </c>
      <c r="I27" s="15" t="s">
        <v>0</v>
      </c>
      <c r="J27" s="15" t="s">
        <v>1</v>
      </c>
      <c r="K27" s="15" t="s">
        <v>31</v>
      </c>
      <c r="L27" s="15" t="s">
        <v>0</v>
      </c>
      <c r="M27" s="15" t="s">
        <v>1</v>
      </c>
      <c r="N27" s="15" t="s">
        <v>31</v>
      </c>
      <c r="O27" s="54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14" t="s">
        <v>23</v>
      </c>
      <c r="B28" s="14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14" t="s">
        <v>152</v>
      </c>
      <c r="B29" s="14" t="s">
        <v>24</v>
      </c>
      <c r="C29" s="12">
        <v>4.4902986638142461E-2</v>
      </c>
      <c r="D29" s="12">
        <v>0.20652379022080258</v>
      </c>
      <c r="E29" s="12">
        <v>4.495267534594611E-2</v>
      </c>
      <c r="F29" s="12">
        <v>7.2729820142455451E-2</v>
      </c>
      <c r="G29" s="12">
        <v>0.11562822437810252</v>
      </c>
      <c r="H29" s="12">
        <v>7.5912604972842163E-2</v>
      </c>
      <c r="I29" s="12">
        <v>0.15398913966285813</v>
      </c>
      <c r="J29" s="12">
        <v>3.4893608543322951</v>
      </c>
      <c r="K29" s="12">
        <v>0.28751928607387534</v>
      </c>
      <c r="L29" s="12">
        <v>4.910448198993516E-2</v>
      </c>
      <c r="M29" s="12">
        <v>0</v>
      </c>
      <c r="N29" s="12">
        <v>1.2003317819761928E-2</v>
      </c>
      <c r="O29" s="17">
        <v>8.1307628532745549E-2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14" t="s">
        <v>152</v>
      </c>
      <c r="B30" s="14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14" t="s">
        <v>153</v>
      </c>
      <c r="B31" s="14" t="s">
        <v>24</v>
      </c>
      <c r="C31" s="12">
        <v>0</v>
      </c>
      <c r="D31" s="12">
        <v>0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  <c r="L31" s="12">
        <v>0</v>
      </c>
      <c r="M31" s="12">
        <v>0</v>
      </c>
      <c r="N31" s="12">
        <v>0</v>
      </c>
      <c r="O31" s="17">
        <v>0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14" t="s">
        <v>153</v>
      </c>
      <c r="B32" s="14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56" t="s">
        <v>30</v>
      </c>
      <c r="B33" s="56"/>
      <c r="C33" s="12">
        <v>4.4902986638142461E-2</v>
      </c>
      <c r="D33" s="12">
        <v>0.20652379022080258</v>
      </c>
      <c r="E33" s="12">
        <v>4.495267534594611E-2</v>
      </c>
      <c r="F33" s="12">
        <v>7.2729820142455451E-2</v>
      </c>
      <c r="G33" s="12">
        <v>0.11562822437810252</v>
      </c>
      <c r="H33" s="12">
        <v>7.5912604972842163E-2</v>
      </c>
      <c r="I33" s="12">
        <v>0.15398913966285813</v>
      </c>
      <c r="J33" s="12">
        <v>3.4893608543322951</v>
      </c>
      <c r="K33" s="12">
        <v>0.28751928607387534</v>
      </c>
      <c r="L33" s="12">
        <v>4.910448198993516E-2</v>
      </c>
      <c r="M33" s="12">
        <v>0</v>
      </c>
      <c r="N33" s="12">
        <v>1.2003317819761928E-2</v>
      </c>
      <c r="O33" s="12">
        <v>8.1307628532745549E-2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x14ac:dyDescent="0.25">
      <c r="B35" s="54" t="s">
        <v>37</v>
      </c>
      <c r="C35" s="55" t="s">
        <v>26</v>
      </c>
      <c r="D35" s="55"/>
      <c r="E35" s="55" t="s">
        <v>27</v>
      </c>
      <c r="F35" s="55"/>
      <c r="G35" s="55" t="s">
        <v>28</v>
      </c>
      <c r="H35" s="55"/>
      <c r="I35" s="55" t="s">
        <v>29</v>
      </c>
      <c r="J35" s="55"/>
      <c r="K35" s="54" t="s">
        <v>30</v>
      </c>
      <c r="L35" s="11"/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54"/>
      <c r="C36" s="15" t="s">
        <v>0</v>
      </c>
      <c r="D36" s="15" t="s">
        <v>1</v>
      </c>
      <c r="E36" s="15" t="s">
        <v>0</v>
      </c>
      <c r="F36" s="15" t="s">
        <v>1</v>
      </c>
      <c r="G36" s="15" t="s">
        <v>0</v>
      </c>
      <c r="H36" s="15" t="s">
        <v>1</v>
      </c>
      <c r="I36" s="15" t="s">
        <v>0</v>
      </c>
      <c r="J36" s="15" t="s">
        <v>1</v>
      </c>
      <c r="K36" s="54"/>
      <c r="L36" s="11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14" t="s">
        <v>32</v>
      </c>
      <c r="C37" s="16">
        <v>19510</v>
      </c>
      <c r="D37" s="16">
        <v>6</v>
      </c>
      <c r="E37" s="16">
        <v>574</v>
      </c>
      <c r="F37" s="16">
        <v>46</v>
      </c>
      <c r="G37" s="16">
        <v>3333</v>
      </c>
      <c r="H37" s="16">
        <v>139</v>
      </c>
      <c r="I37" s="16">
        <v>11</v>
      </c>
      <c r="J37" s="16">
        <v>34</v>
      </c>
      <c r="K37" s="16">
        <v>23653</v>
      </c>
      <c r="L37" s="11"/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14" t="s">
        <v>33</v>
      </c>
      <c r="C38" s="16">
        <v>3303.7494499999998</v>
      </c>
      <c r="D38" s="16">
        <v>2.78335</v>
      </c>
      <c r="E38" s="16">
        <v>135.66780833333334</v>
      </c>
      <c r="F38" s="16">
        <v>427.45481666666666</v>
      </c>
      <c r="G38" s="16">
        <v>1566.7594583333334</v>
      </c>
      <c r="H38" s="16">
        <v>1339.7192583333333</v>
      </c>
      <c r="I38" s="16">
        <v>35.172333333333334</v>
      </c>
      <c r="J38" s="16">
        <v>5188.7289416666663</v>
      </c>
      <c r="K38" s="16">
        <v>12000.035416666666</v>
      </c>
      <c r="L38" s="11"/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14" t="s">
        <v>34</v>
      </c>
      <c r="C39" s="16">
        <v>86402.994999999995</v>
      </c>
      <c r="D39" s="16">
        <v>77</v>
      </c>
      <c r="E39" s="16">
        <v>3387.2359999999999</v>
      </c>
      <c r="F39" s="16">
        <v>4689</v>
      </c>
      <c r="G39" s="16">
        <v>18589.971000000001</v>
      </c>
      <c r="H39" s="16">
        <v>50727.5</v>
      </c>
      <c r="I39" s="16">
        <v>5</v>
      </c>
      <c r="J39" s="16">
        <v>60</v>
      </c>
      <c r="K39" s="16">
        <v>163938.70199999999</v>
      </c>
      <c r="L39" s="11"/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63" t="s">
        <v>38</v>
      </c>
      <c r="C42" s="63"/>
      <c r="D42" s="63"/>
      <c r="E42" s="63"/>
      <c r="F42" s="63"/>
      <c r="G42" s="63"/>
      <c r="H42" s="63"/>
      <c r="I42" s="63"/>
      <c r="J42" s="63"/>
      <c r="K42" s="63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63" t="s">
        <v>39</v>
      </c>
      <c r="C43" s="63"/>
      <c r="D43" s="63"/>
      <c r="E43" s="63"/>
      <c r="F43" s="63"/>
      <c r="G43" s="63"/>
      <c r="H43" s="63"/>
      <c r="I43" s="63"/>
      <c r="J43" s="63"/>
      <c r="K43" s="63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63" t="s">
        <v>40</v>
      </c>
      <c r="C44" s="63"/>
      <c r="D44" s="63"/>
      <c r="E44" s="63"/>
      <c r="F44" s="63"/>
      <c r="G44" s="63"/>
      <c r="H44" s="63"/>
      <c r="I44" s="63"/>
      <c r="J44" s="63"/>
      <c r="K44" s="63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B11:C11"/>
    <mergeCell ref="F13:H13"/>
    <mergeCell ref="I13:K13"/>
    <mergeCell ref="L13:N13"/>
    <mergeCell ref="O13:O14"/>
    <mergeCell ref="A25:B25"/>
    <mergeCell ref="A13:B13"/>
    <mergeCell ref="C13:E13"/>
    <mergeCell ref="B42:K42"/>
    <mergeCell ref="B43:K43"/>
    <mergeCell ref="B44:K44"/>
    <mergeCell ref="O26:O27"/>
    <mergeCell ref="A33:B33"/>
    <mergeCell ref="B35:B36"/>
    <mergeCell ref="C35:D35"/>
    <mergeCell ref="E35:F35"/>
    <mergeCell ref="G35:H35"/>
    <mergeCell ref="I35:J35"/>
    <mergeCell ref="K35:K36"/>
    <mergeCell ref="A26:B26"/>
    <mergeCell ref="C26:E26"/>
    <mergeCell ref="F26:H26"/>
    <mergeCell ref="I26:K26"/>
    <mergeCell ref="L26:N2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C13" sqref="E13"/>
    </sheetView>
  </sheetViews>
  <sheetFormatPr defaultRowHeight="15" x14ac:dyDescent="0.25"/>
  <cols>
    <col min="1" max="1" width="36.5703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5703125" style="11" customWidth="1"/>
  </cols>
  <sheetData>
    <row r="1" spans="1:29" x14ac:dyDescent="0.25">
      <c r="A1" s="57" t="s">
        <v>4</v>
      </c>
      <c r="B1" s="58"/>
      <c r="C1" s="58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59" t="s">
        <v>6</v>
      </c>
      <c r="C2" s="59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60" t="s">
        <v>42</v>
      </c>
      <c r="C3" s="60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59">
        <v>4</v>
      </c>
      <c r="C4" s="59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1"/>
      <c r="C5" s="62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1"/>
      <c r="C6" s="62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4"/>
      <c r="C7" s="65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6"/>
      <c r="C8" s="66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7"/>
      <c r="C9" s="67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6" t="s">
        <v>45</v>
      </c>
      <c r="C10" s="66"/>
      <c r="D10" s="6"/>
      <c r="F10" s="9"/>
      <c r="G10" s="9"/>
      <c r="H10" s="9"/>
      <c r="I10" s="9"/>
    </row>
    <row r="11" spans="1:29" x14ac:dyDescent="0.25">
      <c r="A11" s="3" t="s">
        <v>22</v>
      </c>
      <c r="B11" s="66" t="s">
        <v>85</v>
      </c>
      <c r="C11" s="66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56" t="s">
        <v>35</v>
      </c>
      <c r="B13" s="56"/>
      <c r="C13" s="55" t="s">
        <v>26</v>
      </c>
      <c r="D13" s="55"/>
      <c r="E13" s="55"/>
      <c r="F13" s="55" t="s">
        <v>27</v>
      </c>
      <c r="G13" s="55"/>
      <c r="H13" s="55"/>
      <c r="I13" s="55" t="s">
        <v>28</v>
      </c>
      <c r="J13" s="55"/>
      <c r="K13" s="55"/>
      <c r="L13" s="55" t="s">
        <v>29</v>
      </c>
      <c r="M13" s="55"/>
      <c r="N13" s="55"/>
      <c r="O13" s="54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4" t="s">
        <v>15</v>
      </c>
      <c r="B14" s="24" t="s">
        <v>16</v>
      </c>
      <c r="C14" s="23" t="s">
        <v>17</v>
      </c>
      <c r="D14" s="23" t="s">
        <v>1</v>
      </c>
      <c r="E14" s="23" t="s">
        <v>31</v>
      </c>
      <c r="F14" s="23" t="s">
        <v>17</v>
      </c>
      <c r="G14" s="23" t="s">
        <v>1</v>
      </c>
      <c r="H14" s="23" t="s">
        <v>31</v>
      </c>
      <c r="I14" s="23" t="s">
        <v>17</v>
      </c>
      <c r="J14" s="23" t="s">
        <v>1</v>
      </c>
      <c r="K14" s="23" t="s">
        <v>31</v>
      </c>
      <c r="L14" s="23" t="s">
        <v>17</v>
      </c>
      <c r="M14" s="23" t="s">
        <v>1</v>
      </c>
      <c r="N14" s="23" t="s">
        <v>31</v>
      </c>
      <c r="O14" s="54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4" t="s">
        <v>23</v>
      </c>
      <c r="B15" s="24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4" t="s">
        <v>23</v>
      </c>
      <c r="B16" s="24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4" t="s">
        <v>152</v>
      </c>
      <c r="B17" s="24" t="s">
        <v>24</v>
      </c>
      <c r="C17" s="12">
        <v>0.19221412538150054</v>
      </c>
      <c r="D17" s="12">
        <v>1.5570777082392968</v>
      </c>
      <c r="E17" s="12">
        <v>0.1946166448902503</v>
      </c>
      <c r="F17" s="12">
        <v>0.29534542268327191</v>
      </c>
      <c r="G17" s="12">
        <v>1.2518527331038729</v>
      </c>
      <c r="H17" s="12">
        <v>0.30169793802762124</v>
      </c>
      <c r="I17" s="12">
        <v>1.7226309631220613</v>
      </c>
      <c r="J17" s="12">
        <v>17.779087300607486</v>
      </c>
      <c r="K17" s="12">
        <v>2.0884104083593571</v>
      </c>
      <c r="L17" s="12">
        <v>29.448024624481594</v>
      </c>
      <c r="M17" s="12">
        <v>61.612139628847601</v>
      </c>
      <c r="N17" s="12">
        <v>54.189651550916992</v>
      </c>
      <c r="O17" s="17">
        <v>0.55231756143172939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4" t="s">
        <v>152</v>
      </c>
      <c r="B18" s="24" t="s">
        <v>2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7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4" t="s">
        <v>152</v>
      </c>
      <c r="B19" s="24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4" t="s">
        <v>152</v>
      </c>
      <c r="B20" s="24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4" t="s">
        <v>153</v>
      </c>
      <c r="B21" s="24" t="s">
        <v>24</v>
      </c>
      <c r="C21" s="12">
        <v>0.30108624392384625</v>
      </c>
      <c r="D21" s="12">
        <v>0</v>
      </c>
      <c r="E21" s="12">
        <v>0.30055625280683762</v>
      </c>
      <c r="F21" s="12">
        <v>0.35270110658920595</v>
      </c>
      <c r="G21" s="12">
        <v>0</v>
      </c>
      <c r="H21" s="12">
        <v>0.35035868937276909</v>
      </c>
      <c r="I21" s="12">
        <v>1.950453818492571</v>
      </c>
      <c r="J21" s="12">
        <v>0</v>
      </c>
      <c r="K21" s="12">
        <v>1.9060208564059375</v>
      </c>
      <c r="L21" s="12">
        <v>147.59422948799832</v>
      </c>
      <c r="M21" s="12">
        <v>0</v>
      </c>
      <c r="N21" s="12">
        <v>34.060206804922693</v>
      </c>
      <c r="O21" s="17">
        <v>0.59493490535886495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4" t="s">
        <v>153</v>
      </c>
      <c r="B22" s="24" t="s">
        <v>2</v>
      </c>
      <c r="C22" s="12">
        <v>0</v>
      </c>
      <c r="D22" s="12">
        <v>0</v>
      </c>
      <c r="E22" s="12">
        <v>0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  <c r="O22" s="17">
        <v>0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4" t="s">
        <v>153</v>
      </c>
      <c r="B23" s="24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4" t="s">
        <v>153</v>
      </c>
      <c r="B24" s="24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56" t="s">
        <v>30</v>
      </c>
      <c r="B25" s="56"/>
      <c r="C25" s="12">
        <v>0.49330036930534682</v>
      </c>
      <c r="D25" s="12">
        <v>1.5570777082392968</v>
      </c>
      <c r="E25" s="12">
        <v>0.49517289769708794</v>
      </c>
      <c r="F25" s="12">
        <v>0.64804652927247786</v>
      </c>
      <c r="G25" s="12">
        <v>1.2518527331038729</v>
      </c>
      <c r="H25" s="12">
        <v>0.65205662740039028</v>
      </c>
      <c r="I25" s="12">
        <v>3.6730847816146324</v>
      </c>
      <c r="J25" s="12">
        <v>17.779087300607486</v>
      </c>
      <c r="K25" s="12">
        <v>3.9944312647652946</v>
      </c>
      <c r="L25" s="12">
        <v>177.04225411247992</v>
      </c>
      <c r="M25" s="12">
        <v>61.612139628847601</v>
      </c>
      <c r="N25" s="12">
        <v>88.249858355839677</v>
      </c>
      <c r="O25" s="12">
        <v>1.1472524667905943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56" t="s">
        <v>36</v>
      </c>
      <c r="B26" s="56"/>
      <c r="C26" s="55" t="s">
        <v>26</v>
      </c>
      <c r="D26" s="55"/>
      <c r="E26" s="55"/>
      <c r="F26" s="55" t="s">
        <v>27</v>
      </c>
      <c r="G26" s="55"/>
      <c r="H26" s="55"/>
      <c r="I26" s="55" t="s">
        <v>28</v>
      </c>
      <c r="J26" s="55"/>
      <c r="K26" s="55"/>
      <c r="L26" s="55" t="s">
        <v>29</v>
      </c>
      <c r="M26" s="55"/>
      <c r="N26" s="55"/>
      <c r="O26" s="54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4" t="s">
        <v>15</v>
      </c>
      <c r="B27" s="24" t="s">
        <v>16</v>
      </c>
      <c r="C27" s="23" t="s">
        <v>0</v>
      </c>
      <c r="D27" s="23" t="s">
        <v>1</v>
      </c>
      <c r="E27" s="23" t="s">
        <v>31</v>
      </c>
      <c r="F27" s="23" t="s">
        <v>0</v>
      </c>
      <c r="G27" s="23" t="s">
        <v>1</v>
      </c>
      <c r="H27" s="23" t="s">
        <v>31</v>
      </c>
      <c r="I27" s="23" t="s">
        <v>0</v>
      </c>
      <c r="J27" s="23" t="s">
        <v>1</v>
      </c>
      <c r="K27" s="23" t="s">
        <v>31</v>
      </c>
      <c r="L27" s="23" t="s">
        <v>0</v>
      </c>
      <c r="M27" s="23" t="s">
        <v>1</v>
      </c>
      <c r="N27" s="23" t="s">
        <v>31</v>
      </c>
      <c r="O27" s="54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4" t="s">
        <v>23</v>
      </c>
      <c r="B28" s="24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4" t="s">
        <v>152</v>
      </c>
      <c r="B29" s="24" t="s">
        <v>24</v>
      </c>
      <c r="C29" s="12">
        <v>0</v>
      </c>
      <c r="D29" s="12">
        <v>0</v>
      </c>
      <c r="E29" s="12">
        <v>0</v>
      </c>
      <c r="F29" s="12">
        <v>0</v>
      </c>
      <c r="G29" s="12">
        <v>0</v>
      </c>
      <c r="H29" s="12">
        <v>0</v>
      </c>
      <c r="I29" s="12">
        <v>0</v>
      </c>
      <c r="J29" s="12">
        <v>0</v>
      </c>
      <c r="K29" s="12">
        <v>0</v>
      </c>
      <c r="L29" s="12">
        <v>0</v>
      </c>
      <c r="M29" s="12">
        <v>0</v>
      </c>
      <c r="N29" s="12">
        <v>0</v>
      </c>
      <c r="O29" s="17">
        <v>0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4" t="s">
        <v>152</v>
      </c>
      <c r="B30" s="24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4" t="s">
        <v>153</v>
      </c>
      <c r="B31" s="24" t="s">
        <v>24</v>
      </c>
      <c r="C31" s="12">
        <v>1.576706657433391E-2</v>
      </c>
      <c r="D31" s="12">
        <v>0</v>
      </c>
      <c r="E31" s="12">
        <v>1.5739312382987345E-2</v>
      </c>
      <c r="F31" s="12">
        <v>2.2450022337134667E-2</v>
      </c>
      <c r="G31" s="12">
        <v>0</v>
      </c>
      <c r="H31" s="12">
        <v>2.230092351705882E-2</v>
      </c>
      <c r="I31" s="12">
        <v>4.9373987056179E-2</v>
      </c>
      <c r="J31" s="12">
        <v>0</v>
      </c>
      <c r="K31" s="12">
        <v>4.8249206518371307E-2</v>
      </c>
      <c r="L31" s="12">
        <v>0</v>
      </c>
      <c r="M31" s="12">
        <v>0</v>
      </c>
      <c r="N31" s="12">
        <v>0</v>
      </c>
      <c r="O31" s="17">
        <v>2.1556381893471581E-2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4" t="s">
        <v>153</v>
      </c>
      <c r="B32" s="24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56" t="s">
        <v>30</v>
      </c>
      <c r="B33" s="56"/>
      <c r="C33" s="12">
        <v>1.576706657433391E-2</v>
      </c>
      <c r="D33" s="12">
        <v>0</v>
      </c>
      <c r="E33" s="12">
        <v>1.5739312382987345E-2</v>
      </c>
      <c r="F33" s="12">
        <v>2.2450022337134667E-2</v>
      </c>
      <c r="G33" s="12">
        <v>0</v>
      </c>
      <c r="H33" s="12">
        <v>2.230092351705882E-2</v>
      </c>
      <c r="I33" s="12">
        <v>4.9373987056179E-2</v>
      </c>
      <c r="J33" s="12">
        <v>0</v>
      </c>
      <c r="K33" s="12">
        <v>4.8249206518371307E-2</v>
      </c>
      <c r="L33" s="12">
        <v>0</v>
      </c>
      <c r="M33" s="12">
        <v>0</v>
      </c>
      <c r="N33" s="12">
        <v>0</v>
      </c>
      <c r="O33" s="12">
        <v>2.1556381893471581E-2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x14ac:dyDescent="0.25">
      <c r="B35" s="54" t="s">
        <v>37</v>
      </c>
      <c r="C35" s="55" t="s">
        <v>26</v>
      </c>
      <c r="D35" s="55"/>
      <c r="E35" s="55" t="s">
        <v>27</v>
      </c>
      <c r="F35" s="55"/>
      <c r="G35" s="55" t="s">
        <v>28</v>
      </c>
      <c r="H35" s="55"/>
      <c r="I35" s="55" t="s">
        <v>29</v>
      </c>
      <c r="J35" s="55"/>
      <c r="K35" s="54" t="s">
        <v>30</v>
      </c>
      <c r="L35" s="11"/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54"/>
      <c r="C36" s="23" t="s">
        <v>0</v>
      </c>
      <c r="D36" s="23" t="s">
        <v>1</v>
      </c>
      <c r="E36" s="23" t="s">
        <v>0</v>
      </c>
      <c r="F36" s="23" t="s">
        <v>1</v>
      </c>
      <c r="G36" s="23" t="s">
        <v>0</v>
      </c>
      <c r="H36" s="23" t="s">
        <v>1</v>
      </c>
      <c r="I36" s="23" t="s">
        <v>0</v>
      </c>
      <c r="J36" s="23" t="s">
        <v>1</v>
      </c>
      <c r="K36" s="54"/>
      <c r="L36" s="11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24" t="s">
        <v>32</v>
      </c>
      <c r="C37" s="16">
        <v>17580</v>
      </c>
      <c r="D37" s="16">
        <v>31</v>
      </c>
      <c r="E37" s="16">
        <v>1047</v>
      </c>
      <c r="F37" s="16">
        <v>7</v>
      </c>
      <c r="G37" s="16">
        <v>3732</v>
      </c>
      <c r="H37" s="16">
        <v>87</v>
      </c>
      <c r="I37" s="16">
        <v>3</v>
      </c>
      <c r="J37" s="16">
        <v>10</v>
      </c>
      <c r="K37" s="16">
        <v>22497</v>
      </c>
      <c r="L37" s="11"/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24" t="s">
        <v>33</v>
      </c>
      <c r="C38" s="16">
        <v>3869.6588750000001</v>
      </c>
      <c r="D38" s="16">
        <v>112.56919166666667</v>
      </c>
      <c r="E38" s="16">
        <v>154.570975</v>
      </c>
      <c r="F38" s="16">
        <v>7.8222083333333332</v>
      </c>
      <c r="G38" s="16">
        <v>2461.2094916666665</v>
      </c>
      <c r="H38" s="16">
        <v>1235.0269416666667</v>
      </c>
      <c r="I38" s="16">
        <v>51.147874999999999</v>
      </c>
      <c r="J38" s="16">
        <v>452.27403333333331</v>
      </c>
      <c r="K38" s="16">
        <v>8344.2795916666673</v>
      </c>
      <c r="L38" s="11"/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24" t="s">
        <v>34</v>
      </c>
      <c r="C39" s="16">
        <v>105493.66</v>
      </c>
      <c r="D39" s="16">
        <v>2407.1999999999998</v>
      </c>
      <c r="E39" s="16">
        <v>3823.53</v>
      </c>
      <c r="F39" s="16">
        <v>234.6</v>
      </c>
      <c r="G39" s="16">
        <v>25245.278999999999</v>
      </c>
      <c r="H39" s="16">
        <v>9685</v>
      </c>
      <c r="I39" s="16">
        <v>19.2</v>
      </c>
      <c r="J39" s="16">
        <v>540</v>
      </c>
      <c r="K39" s="16">
        <v>147448.46900000001</v>
      </c>
      <c r="L39" s="11"/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63" t="s">
        <v>38</v>
      </c>
      <c r="C42" s="63"/>
      <c r="D42" s="63"/>
      <c r="E42" s="63"/>
      <c r="F42" s="63"/>
      <c r="G42" s="63"/>
      <c r="H42" s="63"/>
      <c r="I42" s="63"/>
      <c r="J42" s="63"/>
      <c r="K42" s="63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63" t="s">
        <v>39</v>
      </c>
      <c r="C43" s="63"/>
      <c r="D43" s="63"/>
      <c r="E43" s="63"/>
      <c r="F43" s="63"/>
      <c r="G43" s="63"/>
      <c r="H43" s="63"/>
      <c r="I43" s="63"/>
      <c r="J43" s="63"/>
      <c r="K43" s="63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63" t="s">
        <v>40</v>
      </c>
      <c r="C44" s="63"/>
      <c r="D44" s="63"/>
      <c r="E44" s="63"/>
      <c r="F44" s="63"/>
      <c r="G44" s="63"/>
      <c r="H44" s="63"/>
      <c r="I44" s="63"/>
      <c r="J44" s="63"/>
      <c r="K44" s="63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O26:O27"/>
    <mergeCell ref="A33:B33"/>
    <mergeCell ref="B35:B36"/>
    <mergeCell ref="C35:D35"/>
    <mergeCell ref="E35:F35"/>
    <mergeCell ref="G35:H35"/>
    <mergeCell ref="I35:J35"/>
    <mergeCell ref="K35:K36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A13:B13"/>
    <mergeCell ref="C13:E13"/>
    <mergeCell ref="B7:C7"/>
    <mergeCell ref="B8:C8"/>
    <mergeCell ref="B9:C9"/>
    <mergeCell ref="B10:C10"/>
    <mergeCell ref="B11:C11"/>
    <mergeCell ref="B6:C6"/>
    <mergeCell ref="A1:C1"/>
    <mergeCell ref="B2:C2"/>
    <mergeCell ref="B3:C3"/>
    <mergeCell ref="B4:C4"/>
    <mergeCell ref="B5:C5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C13" sqref="E13"/>
    </sheetView>
  </sheetViews>
  <sheetFormatPr defaultRowHeight="15" x14ac:dyDescent="0.25"/>
  <cols>
    <col min="1" max="1" width="36.5703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5703125" style="11" customWidth="1"/>
  </cols>
  <sheetData>
    <row r="1" spans="1:29" x14ac:dyDescent="0.25">
      <c r="A1" s="57" t="s">
        <v>4</v>
      </c>
      <c r="B1" s="58"/>
      <c r="C1" s="58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59" t="s">
        <v>6</v>
      </c>
      <c r="C2" s="59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60" t="s">
        <v>42</v>
      </c>
      <c r="C3" s="60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59">
        <v>4</v>
      </c>
      <c r="C4" s="59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1"/>
      <c r="C5" s="62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1"/>
      <c r="C6" s="62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4"/>
      <c r="C7" s="65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6"/>
      <c r="C8" s="66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7"/>
      <c r="C9" s="67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6" t="s">
        <v>45</v>
      </c>
      <c r="C10" s="66"/>
      <c r="D10" s="6"/>
      <c r="F10" s="9"/>
      <c r="G10" s="9"/>
      <c r="H10" s="9"/>
      <c r="I10" s="9"/>
    </row>
    <row r="11" spans="1:29" x14ac:dyDescent="0.25">
      <c r="A11" s="3" t="s">
        <v>22</v>
      </c>
      <c r="B11" s="66" t="s">
        <v>86</v>
      </c>
      <c r="C11" s="66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56" t="s">
        <v>35</v>
      </c>
      <c r="B13" s="56"/>
      <c r="C13" s="55" t="s">
        <v>26</v>
      </c>
      <c r="D13" s="55"/>
      <c r="E13" s="55"/>
      <c r="F13" s="55" t="s">
        <v>27</v>
      </c>
      <c r="G13" s="55"/>
      <c r="H13" s="55"/>
      <c r="I13" s="55" t="s">
        <v>28</v>
      </c>
      <c r="J13" s="55"/>
      <c r="K13" s="55"/>
      <c r="L13" s="55" t="s">
        <v>29</v>
      </c>
      <c r="M13" s="55"/>
      <c r="N13" s="55"/>
      <c r="O13" s="54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4" t="s">
        <v>15</v>
      </c>
      <c r="B14" s="24" t="s">
        <v>16</v>
      </c>
      <c r="C14" s="23" t="s">
        <v>17</v>
      </c>
      <c r="D14" s="23" t="s">
        <v>1</v>
      </c>
      <c r="E14" s="23" t="s">
        <v>31</v>
      </c>
      <c r="F14" s="23" t="s">
        <v>17</v>
      </c>
      <c r="G14" s="23" t="s">
        <v>1</v>
      </c>
      <c r="H14" s="23" t="s">
        <v>31</v>
      </c>
      <c r="I14" s="23" t="s">
        <v>17</v>
      </c>
      <c r="J14" s="23" t="s">
        <v>1</v>
      </c>
      <c r="K14" s="23" t="s">
        <v>31</v>
      </c>
      <c r="L14" s="23" t="s">
        <v>17</v>
      </c>
      <c r="M14" s="23" t="s">
        <v>1</v>
      </c>
      <c r="N14" s="23" t="s">
        <v>31</v>
      </c>
      <c r="O14" s="54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4" t="s">
        <v>23</v>
      </c>
      <c r="B15" s="24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4" t="s">
        <v>23</v>
      </c>
      <c r="B16" s="24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4" t="s">
        <v>152</v>
      </c>
      <c r="B17" s="24" t="s">
        <v>24</v>
      </c>
      <c r="C17" s="12">
        <v>0.36580621904207739</v>
      </c>
      <c r="D17" s="12">
        <v>46.801875073446098</v>
      </c>
      <c r="E17" s="12">
        <v>0.38263009514051277</v>
      </c>
      <c r="F17" s="12">
        <v>0.44398696920184189</v>
      </c>
      <c r="G17" s="12">
        <v>3.4572953325942217</v>
      </c>
      <c r="H17" s="12">
        <v>0.45283013387797505</v>
      </c>
      <c r="I17" s="12">
        <v>1.7588588648105508</v>
      </c>
      <c r="J17" s="12">
        <v>89.292347201680471</v>
      </c>
      <c r="K17" s="12">
        <v>3.3723995380199119</v>
      </c>
      <c r="L17" s="12">
        <v>10.637633041282925</v>
      </c>
      <c r="M17" s="12">
        <v>58.564444116801234</v>
      </c>
      <c r="N17" s="12">
        <v>30.086194057435286</v>
      </c>
      <c r="O17" s="17">
        <v>0.9555387005323992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4" t="s">
        <v>152</v>
      </c>
      <c r="B18" s="24" t="s">
        <v>2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7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4" t="s">
        <v>152</v>
      </c>
      <c r="B19" s="24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4" t="s">
        <v>152</v>
      </c>
      <c r="B20" s="24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4" t="s">
        <v>153</v>
      </c>
      <c r="B21" s="24" t="s">
        <v>24</v>
      </c>
      <c r="C21" s="12">
        <v>0.44761776949991267</v>
      </c>
      <c r="D21" s="12">
        <v>0</v>
      </c>
      <c r="E21" s="12">
        <v>0.44745559673035423</v>
      </c>
      <c r="F21" s="12">
        <v>0.5113132052491729</v>
      </c>
      <c r="G21" s="12">
        <v>0</v>
      </c>
      <c r="H21" s="12">
        <v>0.50981265292268962</v>
      </c>
      <c r="I21" s="12">
        <v>1.8827483685868494</v>
      </c>
      <c r="J21" s="12">
        <v>0</v>
      </c>
      <c r="K21" s="12">
        <v>1.8480428961116497</v>
      </c>
      <c r="L21" s="12">
        <v>3.8964119351802253</v>
      </c>
      <c r="M21" s="12">
        <v>0</v>
      </c>
      <c r="N21" s="12">
        <v>2.3152592658317279</v>
      </c>
      <c r="O21" s="17">
        <v>0.7089116284286211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4" t="s">
        <v>153</v>
      </c>
      <c r="B22" s="24" t="s">
        <v>2</v>
      </c>
      <c r="C22" s="12">
        <v>3.4843815702729794E-3</v>
      </c>
      <c r="D22" s="12">
        <v>0</v>
      </c>
      <c r="E22" s="12">
        <v>3.4831191722004434E-3</v>
      </c>
      <c r="F22" s="12">
        <v>4.0997235913865808E-3</v>
      </c>
      <c r="G22" s="12">
        <v>0</v>
      </c>
      <c r="H22" s="12">
        <v>4.0876921208322552E-3</v>
      </c>
      <c r="I22" s="12">
        <v>3.0255792956625617E-3</v>
      </c>
      <c r="J22" s="12">
        <v>0</v>
      </c>
      <c r="K22" s="12">
        <v>2.9698075522266798E-3</v>
      </c>
      <c r="L22" s="12">
        <v>0</v>
      </c>
      <c r="M22" s="12">
        <v>0</v>
      </c>
      <c r="N22" s="12">
        <v>0</v>
      </c>
      <c r="O22" s="17">
        <v>3.4012960789837434E-3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4" t="s">
        <v>153</v>
      </c>
      <c r="B23" s="24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4" t="s">
        <v>153</v>
      </c>
      <c r="B24" s="24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56" t="s">
        <v>30</v>
      </c>
      <c r="B25" s="56"/>
      <c r="C25" s="12">
        <v>0.81690837011226303</v>
      </c>
      <c r="D25" s="12">
        <v>46.801875073446098</v>
      </c>
      <c r="E25" s="12">
        <v>0.83356881104306746</v>
      </c>
      <c r="F25" s="12">
        <v>0.95939989804240133</v>
      </c>
      <c r="G25" s="12">
        <v>3.4572953325942217</v>
      </c>
      <c r="H25" s="12">
        <v>0.96673047892149688</v>
      </c>
      <c r="I25" s="12">
        <v>3.6446328126930627</v>
      </c>
      <c r="J25" s="12">
        <v>89.292347201680471</v>
      </c>
      <c r="K25" s="12">
        <v>5.2234122416837883</v>
      </c>
      <c r="L25" s="12">
        <v>14.53404497646315</v>
      </c>
      <c r="M25" s="12">
        <v>58.564444116801234</v>
      </c>
      <c r="N25" s="12">
        <v>32.401453323267013</v>
      </c>
      <c r="O25" s="12">
        <v>1.6678516250400039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56" t="s">
        <v>36</v>
      </c>
      <c r="B26" s="56"/>
      <c r="C26" s="55" t="s">
        <v>26</v>
      </c>
      <c r="D26" s="55"/>
      <c r="E26" s="55"/>
      <c r="F26" s="55" t="s">
        <v>27</v>
      </c>
      <c r="G26" s="55"/>
      <c r="H26" s="55"/>
      <c r="I26" s="55" t="s">
        <v>28</v>
      </c>
      <c r="J26" s="55"/>
      <c r="K26" s="55"/>
      <c r="L26" s="55" t="s">
        <v>29</v>
      </c>
      <c r="M26" s="55"/>
      <c r="N26" s="55"/>
      <c r="O26" s="54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4" t="s">
        <v>15</v>
      </c>
      <c r="B27" s="24" t="s">
        <v>16</v>
      </c>
      <c r="C27" s="23" t="s">
        <v>0</v>
      </c>
      <c r="D27" s="23" t="s">
        <v>1</v>
      </c>
      <c r="E27" s="23" t="s">
        <v>31</v>
      </c>
      <c r="F27" s="23" t="s">
        <v>0</v>
      </c>
      <c r="G27" s="23" t="s">
        <v>1</v>
      </c>
      <c r="H27" s="23" t="s">
        <v>31</v>
      </c>
      <c r="I27" s="23" t="s">
        <v>0</v>
      </c>
      <c r="J27" s="23" t="s">
        <v>1</v>
      </c>
      <c r="K27" s="23" t="s">
        <v>31</v>
      </c>
      <c r="L27" s="23" t="s">
        <v>0</v>
      </c>
      <c r="M27" s="23" t="s">
        <v>1</v>
      </c>
      <c r="N27" s="23" t="s">
        <v>31</v>
      </c>
      <c r="O27" s="54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4" t="s">
        <v>23</v>
      </c>
      <c r="B28" s="24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4" t="s">
        <v>152</v>
      </c>
      <c r="B29" s="24" t="s">
        <v>24</v>
      </c>
      <c r="C29" s="12">
        <v>0.21692878801966092</v>
      </c>
      <c r="D29" s="12">
        <v>7.2562251633433342E-2</v>
      </c>
      <c r="E29" s="12">
        <v>0.21687648374884638</v>
      </c>
      <c r="F29" s="12">
        <v>0.26009525883944634</v>
      </c>
      <c r="G29" s="12">
        <v>0</v>
      </c>
      <c r="H29" s="12">
        <v>0.25933195653911045</v>
      </c>
      <c r="I29" s="12">
        <v>0.28208095293430691</v>
      </c>
      <c r="J29" s="12">
        <v>16.001055334190248</v>
      </c>
      <c r="K29" s="12">
        <v>0.57183525139986002</v>
      </c>
      <c r="L29" s="12">
        <v>10.735214936982549</v>
      </c>
      <c r="M29" s="12">
        <v>0</v>
      </c>
      <c r="N29" s="12">
        <v>6.3788958321200653</v>
      </c>
      <c r="O29" s="17">
        <v>0.28743091471392074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4" t="s">
        <v>152</v>
      </c>
      <c r="B30" s="24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4" t="s">
        <v>153</v>
      </c>
      <c r="B31" s="24" t="s">
        <v>24</v>
      </c>
      <c r="C31" s="12">
        <v>2.3318977126736189E-2</v>
      </c>
      <c r="D31" s="12">
        <v>0</v>
      </c>
      <c r="E31" s="12">
        <v>2.331052861695487E-2</v>
      </c>
      <c r="F31" s="12">
        <v>2.8341242036258277E-4</v>
      </c>
      <c r="G31" s="12">
        <v>0</v>
      </c>
      <c r="H31" s="12">
        <v>2.8258068912160678E-4</v>
      </c>
      <c r="I31" s="12">
        <v>3.313014505456454E-2</v>
      </c>
      <c r="J31" s="12">
        <v>0</v>
      </c>
      <c r="K31" s="12">
        <v>3.2519443509698202E-2</v>
      </c>
      <c r="L31" s="12">
        <v>0</v>
      </c>
      <c r="M31" s="12">
        <v>0</v>
      </c>
      <c r="N31" s="12">
        <v>0</v>
      </c>
      <c r="O31" s="17">
        <v>2.4417418877776743E-2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4" t="s">
        <v>153</v>
      </c>
      <c r="B32" s="24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56" t="s">
        <v>30</v>
      </c>
      <c r="B33" s="56"/>
      <c r="C33" s="12">
        <v>0.24024776514639712</v>
      </c>
      <c r="D33" s="12">
        <v>7.2562251633433342E-2</v>
      </c>
      <c r="E33" s="12">
        <v>0.24018701236580126</v>
      </c>
      <c r="F33" s="12">
        <v>0.2603786712598089</v>
      </c>
      <c r="G33" s="12">
        <v>0</v>
      </c>
      <c r="H33" s="12">
        <v>0.25961453722823208</v>
      </c>
      <c r="I33" s="12">
        <v>0.31521109798887142</v>
      </c>
      <c r="J33" s="12">
        <v>16.001055334190248</v>
      </c>
      <c r="K33" s="12">
        <v>0.60435469490955818</v>
      </c>
      <c r="L33" s="12">
        <v>10.735214936982549</v>
      </c>
      <c r="M33" s="12">
        <v>0</v>
      </c>
      <c r="N33" s="12">
        <v>6.3788958321200653</v>
      </c>
      <c r="O33" s="12">
        <v>0.3118483335916975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x14ac:dyDescent="0.25">
      <c r="B35" s="54" t="s">
        <v>37</v>
      </c>
      <c r="C35" s="55" t="s">
        <v>26</v>
      </c>
      <c r="D35" s="55"/>
      <c r="E35" s="55" t="s">
        <v>27</v>
      </c>
      <c r="F35" s="55"/>
      <c r="G35" s="55" t="s">
        <v>28</v>
      </c>
      <c r="H35" s="55"/>
      <c r="I35" s="55" t="s">
        <v>29</v>
      </c>
      <c r="J35" s="55"/>
      <c r="K35" s="54" t="s">
        <v>30</v>
      </c>
      <c r="L35" s="11"/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54"/>
      <c r="C36" s="23" t="s">
        <v>0</v>
      </c>
      <c r="D36" s="23" t="s">
        <v>1</v>
      </c>
      <c r="E36" s="23" t="s">
        <v>0</v>
      </c>
      <c r="F36" s="23" t="s">
        <v>1</v>
      </c>
      <c r="G36" s="23" t="s">
        <v>0</v>
      </c>
      <c r="H36" s="23" t="s">
        <v>1</v>
      </c>
      <c r="I36" s="23" t="s">
        <v>0</v>
      </c>
      <c r="J36" s="23" t="s">
        <v>1</v>
      </c>
      <c r="K36" s="54"/>
      <c r="L36" s="11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24" t="s">
        <v>32</v>
      </c>
      <c r="C37" s="16">
        <v>85533</v>
      </c>
      <c r="D37" s="16">
        <v>31</v>
      </c>
      <c r="E37" s="16">
        <v>2718</v>
      </c>
      <c r="F37" s="16">
        <v>8</v>
      </c>
      <c r="G37" s="16">
        <v>19649</v>
      </c>
      <c r="H37" s="16">
        <v>369</v>
      </c>
      <c r="I37" s="16">
        <v>41</v>
      </c>
      <c r="J37" s="16">
        <v>28</v>
      </c>
      <c r="K37" s="16">
        <v>108377</v>
      </c>
      <c r="L37" s="11"/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24" t="s">
        <v>33</v>
      </c>
      <c r="C38" s="16">
        <v>22927.450516666668</v>
      </c>
      <c r="D38" s="16">
        <v>164.605875</v>
      </c>
      <c r="E38" s="16">
        <v>257.07867499999998</v>
      </c>
      <c r="F38" s="16">
        <v>39.468200000000003</v>
      </c>
      <c r="G38" s="16">
        <v>13767.853991666667</v>
      </c>
      <c r="H38" s="16">
        <v>14471.093041666667</v>
      </c>
      <c r="I38" s="16">
        <v>464.37932499999999</v>
      </c>
      <c r="J38" s="16">
        <v>1645.9609083333332</v>
      </c>
      <c r="K38" s="16">
        <v>53737.890533333339</v>
      </c>
      <c r="L38" s="11"/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24" t="s">
        <v>34</v>
      </c>
      <c r="C39" s="16">
        <v>491001.91600000003</v>
      </c>
      <c r="D39" s="16">
        <v>5571</v>
      </c>
      <c r="E39" s="16">
        <v>10219.047</v>
      </c>
      <c r="F39" s="16">
        <v>441</v>
      </c>
      <c r="G39" s="16">
        <v>127949.469</v>
      </c>
      <c r="H39" s="16">
        <v>92224.2</v>
      </c>
      <c r="I39" s="16">
        <v>107.48</v>
      </c>
      <c r="J39" s="16">
        <v>2964.3</v>
      </c>
      <c r="K39" s="16">
        <v>730478.41200000001</v>
      </c>
      <c r="L39" s="11"/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63" t="s">
        <v>38</v>
      </c>
      <c r="C42" s="63"/>
      <c r="D42" s="63"/>
      <c r="E42" s="63"/>
      <c r="F42" s="63"/>
      <c r="G42" s="63"/>
      <c r="H42" s="63"/>
      <c r="I42" s="63"/>
      <c r="J42" s="63"/>
      <c r="K42" s="63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63" t="s">
        <v>39</v>
      </c>
      <c r="C43" s="63"/>
      <c r="D43" s="63"/>
      <c r="E43" s="63"/>
      <c r="F43" s="63"/>
      <c r="G43" s="63"/>
      <c r="H43" s="63"/>
      <c r="I43" s="63"/>
      <c r="J43" s="63"/>
      <c r="K43" s="63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63" t="s">
        <v>40</v>
      </c>
      <c r="C44" s="63"/>
      <c r="D44" s="63"/>
      <c r="E44" s="63"/>
      <c r="F44" s="63"/>
      <c r="G44" s="63"/>
      <c r="H44" s="63"/>
      <c r="I44" s="63"/>
      <c r="J44" s="63"/>
      <c r="K44" s="63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O26:O27"/>
    <mergeCell ref="A33:B33"/>
    <mergeCell ref="B35:B36"/>
    <mergeCell ref="C35:D35"/>
    <mergeCell ref="E35:F35"/>
    <mergeCell ref="G35:H35"/>
    <mergeCell ref="I35:J35"/>
    <mergeCell ref="K35:K36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A13:B13"/>
    <mergeCell ref="C13:E13"/>
    <mergeCell ref="B7:C7"/>
    <mergeCell ref="B8:C8"/>
    <mergeCell ref="B9:C9"/>
    <mergeCell ref="B10:C10"/>
    <mergeCell ref="B11:C11"/>
    <mergeCell ref="B6:C6"/>
    <mergeCell ref="A1:C1"/>
    <mergeCell ref="B2:C2"/>
    <mergeCell ref="B3:C3"/>
    <mergeCell ref="B4:C4"/>
    <mergeCell ref="B5:C5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C13" sqref="E13"/>
    </sheetView>
  </sheetViews>
  <sheetFormatPr defaultRowHeight="15" x14ac:dyDescent="0.25"/>
  <cols>
    <col min="1" max="1" width="36.5703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5703125" style="11" customWidth="1"/>
  </cols>
  <sheetData>
    <row r="1" spans="1:29" x14ac:dyDescent="0.25">
      <c r="A1" s="57" t="s">
        <v>4</v>
      </c>
      <c r="B1" s="58"/>
      <c r="C1" s="58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59" t="s">
        <v>6</v>
      </c>
      <c r="C2" s="59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60" t="s">
        <v>42</v>
      </c>
      <c r="C3" s="60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59">
        <v>4</v>
      </c>
      <c r="C4" s="59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1"/>
      <c r="C5" s="62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1"/>
      <c r="C6" s="62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4"/>
      <c r="C7" s="65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6"/>
      <c r="C8" s="66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7"/>
      <c r="C9" s="67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6" t="s">
        <v>45</v>
      </c>
      <c r="C10" s="66"/>
      <c r="D10" s="6"/>
      <c r="F10" s="9"/>
      <c r="G10" s="9"/>
      <c r="H10" s="9"/>
      <c r="I10" s="9"/>
    </row>
    <row r="11" spans="1:29" x14ac:dyDescent="0.25">
      <c r="A11" s="3" t="s">
        <v>22</v>
      </c>
      <c r="B11" s="66" t="s">
        <v>87</v>
      </c>
      <c r="C11" s="66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56" t="s">
        <v>35</v>
      </c>
      <c r="B13" s="56"/>
      <c r="C13" s="55" t="s">
        <v>26</v>
      </c>
      <c r="D13" s="55"/>
      <c r="E13" s="55"/>
      <c r="F13" s="55" t="s">
        <v>27</v>
      </c>
      <c r="G13" s="55"/>
      <c r="H13" s="55"/>
      <c r="I13" s="55" t="s">
        <v>28</v>
      </c>
      <c r="J13" s="55"/>
      <c r="K13" s="55"/>
      <c r="L13" s="55" t="s">
        <v>29</v>
      </c>
      <c r="M13" s="55"/>
      <c r="N13" s="55"/>
      <c r="O13" s="54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4" t="s">
        <v>15</v>
      </c>
      <c r="B14" s="24" t="s">
        <v>16</v>
      </c>
      <c r="C14" s="23" t="s">
        <v>17</v>
      </c>
      <c r="D14" s="23" t="s">
        <v>1</v>
      </c>
      <c r="E14" s="23" t="s">
        <v>31</v>
      </c>
      <c r="F14" s="23" t="s">
        <v>17</v>
      </c>
      <c r="G14" s="23" t="s">
        <v>1</v>
      </c>
      <c r="H14" s="23" t="s">
        <v>31</v>
      </c>
      <c r="I14" s="23" t="s">
        <v>17</v>
      </c>
      <c r="J14" s="23" t="s">
        <v>1</v>
      </c>
      <c r="K14" s="23" t="s">
        <v>31</v>
      </c>
      <c r="L14" s="23" t="s">
        <v>17</v>
      </c>
      <c r="M14" s="23" t="s">
        <v>1</v>
      </c>
      <c r="N14" s="23" t="s">
        <v>31</v>
      </c>
      <c r="O14" s="54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4" t="s">
        <v>23</v>
      </c>
      <c r="B15" s="24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4" t="s">
        <v>23</v>
      </c>
      <c r="B16" s="24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4" t="s">
        <v>152</v>
      </c>
      <c r="B17" s="24" t="s">
        <v>24</v>
      </c>
      <c r="C17" s="12">
        <v>1.1104857355238167</v>
      </c>
      <c r="D17" s="12">
        <v>89.894768286897758</v>
      </c>
      <c r="E17" s="12">
        <v>1.1254133176374816</v>
      </c>
      <c r="F17" s="12">
        <v>1.5983722176014543</v>
      </c>
      <c r="G17" s="12">
        <v>27.473829934835258</v>
      </c>
      <c r="H17" s="12">
        <v>1.8186609866414278</v>
      </c>
      <c r="I17" s="12">
        <v>3.1947426435751503</v>
      </c>
      <c r="J17" s="12">
        <v>41.152017960245118</v>
      </c>
      <c r="K17" s="12">
        <v>3.8132880263601203</v>
      </c>
      <c r="L17" s="12">
        <v>103.69825851351199</v>
      </c>
      <c r="M17" s="12">
        <v>1163.1395356411956</v>
      </c>
      <c r="N17" s="12">
        <v>951.25128021565888</v>
      </c>
      <c r="O17" s="17">
        <v>1.9732648109290141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4" t="s">
        <v>152</v>
      </c>
      <c r="B18" s="24" t="s">
        <v>2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7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4" t="s">
        <v>152</v>
      </c>
      <c r="B19" s="24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4" t="s">
        <v>152</v>
      </c>
      <c r="B20" s="24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4" t="s">
        <v>153</v>
      </c>
      <c r="B21" s="24" t="s">
        <v>24</v>
      </c>
      <c r="C21" s="12">
        <v>0.2692375878883963</v>
      </c>
      <c r="D21" s="12">
        <v>0</v>
      </c>
      <c r="E21" s="12">
        <v>0.26919232012155975</v>
      </c>
      <c r="F21" s="12">
        <v>0.44401078265642324</v>
      </c>
      <c r="G21" s="12">
        <v>0</v>
      </c>
      <c r="H21" s="12">
        <v>0.44023073015181718</v>
      </c>
      <c r="I21" s="12">
        <v>1.0650282229290275</v>
      </c>
      <c r="J21" s="12">
        <v>0</v>
      </c>
      <c r="K21" s="12">
        <v>1.0476727019035466</v>
      </c>
      <c r="L21" s="12">
        <v>0</v>
      </c>
      <c r="M21" s="12">
        <v>0</v>
      </c>
      <c r="N21" s="12">
        <v>0</v>
      </c>
      <c r="O21" s="17">
        <v>0.39070287026029116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4" t="s">
        <v>153</v>
      </c>
      <c r="B22" s="24" t="s">
        <v>2</v>
      </c>
      <c r="C22" s="12">
        <v>0</v>
      </c>
      <c r="D22" s="12">
        <v>0</v>
      </c>
      <c r="E22" s="12">
        <v>0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  <c r="O22" s="17">
        <v>0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4" t="s">
        <v>153</v>
      </c>
      <c r="B23" s="24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4" t="s">
        <v>153</v>
      </c>
      <c r="B24" s="24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56" t="s">
        <v>30</v>
      </c>
      <c r="B25" s="56"/>
      <c r="C25" s="12">
        <v>1.379723323412213</v>
      </c>
      <c r="D25" s="12">
        <v>89.894768286897758</v>
      </c>
      <c r="E25" s="12">
        <v>1.3946056377590414</v>
      </c>
      <c r="F25" s="12">
        <v>2.0423830002578773</v>
      </c>
      <c r="G25" s="12">
        <v>27.473829934835258</v>
      </c>
      <c r="H25" s="12">
        <v>2.258891716793245</v>
      </c>
      <c r="I25" s="12">
        <v>4.2597708665041782</v>
      </c>
      <c r="J25" s="12">
        <v>41.152017960245118</v>
      </c>
      <c r="K25" s="12">
        <v>4.8609607282636667</v>
      </c>
      <c r="L25" s="12">
        <v>103.69825851351199</v>
      </c>
      <c r="M25" s="12">
        <v>1163.1395356411956</v>
      </c>
      <c r="N25" s="12">
        <v>951.25128021565888</v>
      </c>
      <c r="O25" s="12">
        <v>2.3639676811893051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56" t="s">
        <v>36</v>
      </c>
      <c r="B26" s="56"/>
      <c r="C26" s="55" t="s">
        <v>26</v>
      </c>
      <c r="D26" s="55"/>
      <c r="E26" s="55"/>
      <c r="F26" s="55" t="s">
        <v>27</v>
      </c>
      <c r="G26" s="55"/>
      <c r="H26" s="55"/>
      <c r="I26" s="55" t="s">
        <v>28</v>
      </c>
      <c r="J26" s="55"/>
      <c r="K26" s="55"/>
      <c r="L26" s="55" t="s">
        <v>29</v>
      </c>
      <c r="M26" s="55"/>
      <c r="N26" s="55"/>
      <c r="O26" s="54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4" t="s">
        <v>15</v>
      </c>
      <c r="B27" s="24" t="s">
        <v>16</v>
      </c>
      <c r="C27" s="23" t="s">
        <v>0</v>
      </c>
      <c r="D27" s="23" t="s">
        <v>1</v>
      </c>
      <c r="E27" s="23" t="s">
        <v>31</v>
      </c>
      <c r="F27" s="23" t="s">
        <v>0</v>
      </c>
      <c r="G27" s="23" t="s">
        <v>1</v>
      </c>
      <c r="H27" s="23" t="s">
        <v>31</v>
      </c>
      <c r="I27" s="23" t="s">
        <v>0</v>
      </c>
      <c r="J27" s="23" t="s">
        <v>1</v>
      </c>
      <c r="K27" s="23" t="s">
        <v>31</v>
      </c>
      <c r="L27" s="23" t="s">
        <v>0</v>
      </c>
      <c r="M27" s="23" t="s">
        <v>1</v>
      </c>
      <c r="N27" s="23" t="s">
        <v>31</v>
      </c>
      <c r="O27" s="54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4" t="s">
        <v>23</v>
      </c>
      <c r="B28" s="24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4" t="s">
        <v>152</v>
      </c>
      <c r="B29" s="24" t="s">
        <v>24</v>
      </c>
      <c r="C29" s="12">
        <v>8.9145109362190569E-2</v>
      </c>
      <c r="D29" s="12">
        <v>0.64629613648124817</v>
      </c>
      <c r="E29" s="12">
        <v>8.9238784925792944E-2</v>
      </c>
      <c r="F29" s="12">
        <v>0.15004873349251024</v>
      </c>
      <c r="G29" s="12">
        <v>0</v>
      </c>
      <c r="H29" s="12">
        <v>0.1487713048511202</v>
      </c>
      <c r="I29" s="12">
        <v>0.20217624383079094</v>
      </c>
      <c r="J29" s="12">
        <v>0.2970246981936624</v>
      </c>
      <c r="K29" s="12">
        <v>0.20372187831116365</v>
      </c>
      <c r="L29" s="12">
        <v>1.363843750190231</v>
      </c>
      <c r="M29" s="12">
        <v>39.483708051615011</v>
      </c>
      <c r="N29" s="12">
        <v>31.859735191330053</v>
      </c>
      <c r="O29" s="17">
        <v>0.12352732654923608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4" t="s">
        <v>152</v>
      </c>
      <c r="B30" s="24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4" t="s">
        <v>153</v>
      </c>
      <c r="B31" s="24" t="s">
        <v>24</v>
      </c>
      <c r="C31" s="12">
        <v>3.9494256870194533E-2</v>
      </c>
      <c r="D31" s="12">
        <v>0</v>
      </c>
      <c r="E31" s="12">
        <v>3.9487616575927281E-2</v>
      </c>
      <c r="F31" s="12">
        <v>2.7885974549529987E-3</v>
      </c>
      <c r="G31" s="12">
        <v>0</v>
      </c>
      <c r="H31" s="12">
        <v>2.7648569396194109E-3</v>
      </c>
      <c r="I31" s="12">
        <v>0.31642379531567116</v>
      </c>
      <c r="J31" s="12">
        <v>0</v>
      </c>
      <c r="K31" s="12">
        <v>0.31126740629767841</v>
      </c>
      <c r="L31" s="12">
        <v>0</v>
      </c>
      <c r="M31" s="12">
        <v>0</v>
      </c>
      <c r="N31" s="12">
        <v>0</v>
      </c>
      <c r="O31" s="17">
        <v>7.5408877435955923E-2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4" t="s">
        <v>153</v>
      </c>
      <c r="B32" s="24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56" t="s">
        <v>30</v>
      </c>
      <c r="B33" s="56"/>
      <c r="C33" s="12">
        <v>0.12863936623238509</v>
      </c>
      <c r="D33" s="12">
        <v>0.64629613648124817</v>
      </c>
      <c r="E33" s="12">
        <v>0.12872640150172021</v>
      </c>
      <c r="F33" s="12">
        <v>0.15283733094746324</v>
      </c>
      <c r="G33" s="12">
        <v>0</v>
      </c>
      <c r="H33" s="12">
        <v>0.15153616179073962</v>
      </c>
      <c r="I33" s="12">
        <v>0.51860003914646213</v>
      </c>
      <c r="J33" s="12">
        <v>0.2970246981936624</v>
      </c>
      <c r="K33" s="12">
        <v>0.51498928460884208</v>
      </c>
      <c r="L33" s="12">
        <v>1.363843750190231</v>
      </c>
      <c r="M33" s="12">
        <v>39.483708051615011</v>
      </c>
      <c r="N33" s="12">
        <v>31.859735191330053</v>
      </c>
      <c r="O33" s="12">
        <v>0.19893620398519202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x14ac:dyDescent="0.25">
      <c r="B35" s="54" t="s">
        <v>37</v>
      </c>
      <c r="C35" s="55" t="s">
        <v>26</v>
      </c>
      <c r="D35" s="55"/>
      <c r="E35" s="55" t="s">
        <v>27</v>
      </c>
      <c r="F35" s="55"/>
      <c r="G35" s="55" t="s">
        <v>28</v>
      </c>
      <c r="H35" s="55"/>
      <c r="I35" s="55" t="s">
        <v>29</v>
      </c>
      <c r="J35" s="55"/>
      <c r="K35" s="54" t="s">
        <v>30</v>
      </c>
      <c r="L35" s="11"/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54"/>
      <c r="C36" s="23" t="s">
        <v>0</v>
      </c>
      <c r="D36" s="23" t="s">
        <v>1</v>
      </c>
      <c r="E36" s="23" t="s">
        <v>0</v>
      </c>
      <c r="F36" s="23" t="s">
        <v>1</v>
      </c>
      <c r="G36" s="23" t="s">
        <v>0</v>
      </c>
      <c r="H36" s="23" t="s">
        <v>1</v>
      </c>
      <c r="I36" s="23" t="s">
        <v>0</v>
      </c>
      <c r="J36" s="23" t="s">
        <v>1</v>
      </c>
      <c r="K36" s="54"/>
      <c r="L36" s="11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24" t="s">
        <v>32</v>
      </c>
      <c r="C37" s="16">
        <v>17840</v>
      </c>
      <c r="D37" s="16">
        <v>3</v>
      </c>
      <c r="E37" s="16">
        <v>1514</v>
      </c>
      <c r="F37" s="16">
        <v>13</v>
      </c>
      <c r="G37" s="16">
        <v>3139</v>
      </c>
      <c r="H37" s="16">
        <v>52</v>
      </c>
      <c r="I37" s="16">
        <v>2</v>
      </c>
      <c r="J37" s="16">
        <v>8</v>
      </c>
      <c r="K37" s="16">
        <v>22571</v>
      </c>
      <c r="L37" s="11"/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24" t="s">
        <v>33</v>
      </c>
      <c r="C38" s="16">
        <v>3876.9968916666667</v>
      </c>
      <c r="D38" s="16">
        <v>30.553674999999998</v>
      </c>
      <c r="E38" s="16">
        <v>267.05044166666664</v>
      </c>
      <c r="F38" s="16">
        <v>29.577358333333333</v>
      </c>
      <c r="G38" s="16">
        <v>1692.0292999999999</v>
      </c>
      <c r="H38" s="16">
        <v>552.75209166666662</v>
      </c>
      <c r="I38" s="16">
        <v>17.359033333333333</v>
      </c>
      <c r="J38" s="16">
        <v>1112.5717333333334</v>
      </c>
      <c r="K38" s="16">
        <v>7578.8905250000007</v>
      </c>
      <c r="L38" s="11"/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24" t="s">
        <v>34</v>
      </c>
      <c r="C39" s="16">
        <v>98562.562999999995</v>
      </c>
      <c r="D39" s="16">
        <v>220</v>
      </c>
      <c r="E39" s="16">
        <v>10829.111999999999</v>
      </c>
      <c r="F39" s="16">
        <v>810</v>
      </c>
      <c r="G39" s="16">
        <v>18306.834999999999</v>
      </c>
      <c r="H39" s="16">
        <v>10315</v>
      </c>
      <c r="I39" s="16">
        <v>29.68</v>
      </c>
      <c r="J39" s="16">
        <v>240</v>
      </c>
      <c r="K39" s="16">
        <v>139313.18999999997</v>
      </c>
      <c r="L39" s="11"/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63" t="s">
        <v>38</v>
      </c>
      <c r="C42" s="63"/>
      <c r="D42" s="63"/>
      <c r="E42" s="63"/>
      <c r="F42" s="63"/>
      <c r="G42" s="63"/>
      <c r="H42" s="63"/>
      <c r="I42" s="63"/>
      <c r="J42" s="63"/>
      <c r="K42" s="63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63" t="s">
        <v>39</v>
      </c>
      <c r="C43" s="63"/>
      <c r="D43" s="63"/>
      <c r="E43" s="63"/>
      <c r="F43" s="63"/>
      <c r="G43" s="63"/>
      <c r="H43" s="63"/>
      <c r="I43" s="63"/>
      <c r="J43" s="63"/>
      <c r="K43" s="63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63" t="s">
        <v>40</v>
      </c>
      <c r="C44" s="63"/>
      <c r="D44" s="63"/>
      <c r="E44" s="63"/>
      <c r="F44" s="63"/>
      <c r="G44" s="63"/>
      <c r="H44" s="63"/>
      <c r="I44" s="63"/>
      <c r="J44" s="63"/>
      <c r="K44" s="63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O26:O27"/>
    <mergeCell ref="A33:B33"/>
    <mergeCell ref="B35:B36"/>
    <mergeCell ref="C35:D35"/>
    <mergeCell ref="E35:F35"/>
    <mergeCell ref="G35:H35"/>
    <mergeCell ref="I35:J35"/>
    <mergeCell ref="K35:K36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A13:B13"/>
    <mergeCell ref="C13:E13"/>
    <mergeCell ref="B7:C7"/>
    <mergeCell ref="B8:C8"/>
    <mergeCell ref="B9:C9"/>
    <mergeCell ref="B10:C10"/>
    <mergeCell ref="B11:C11"/>
    <mergeCell ref="B6:C6"/>
    <mergeCell ref="A1:C1"/>
    <mergeCell ref="B2:C2"/>
    <mergeCell ref="B3:C3"/>
    <mergeCell ref="B4:C4"/>
    <mergeCell ref="B5:C5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C13" sqref="E13"/>
    </sheetView>
  </sheetViews>
  <sheetFormatPr defaultRowHeight="15" x14ac:dyDescent="0.25"/>
  <cols>
    <col min="1" max="1" width="36.5703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5703125" style="11" customWidth="1"/>
  </cols>
  <sheetData>
    <row r="1" spans="1:29" x14ac:dyDescent="0.25">
      <c r="A1" s="57" t="s">
        <v>4</v>
      </c>
      <c r="B1" s="58"/>
      <c r="C1" s="58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59" t="s">
        <v>6</v>
      </c>
      <c r="C2" s="59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60" t="s">
        <v>42</v>
      </c>
      <c r="C3" s="60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59">
        <v>4</v>
      </c>
      <c r="C4" s="59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1"/>
      <c r="C5" s="62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1"/>
      <c r="C6" s="62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4"/>
      <c r="C7" s="65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6"/>
      <c r="C8" s="66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7"/>
      <c r="C9" s="67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6" t="s">
        <v>45</v>
      </c>
      <c r="C10" s="66"/>
      <c r="D10" s="6"/>
      <c r="F10" s="9"/>
      <c r="G10" s="9"/>
      <c r="H10" s="9"/>
      <c r="I10" s="9"/>
    </row>
    <row r="11" spans="1:29" x14ac:dyDescent="0.25">
      <c r="A11" s="3" t="s">
        <v>22</v>
      </c>
      <c r="B11" s="66" t="s">
        <v>88</v>
      </c>
      <c r="C11" s="66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56" t="s">
        <v>35</v>
      </c>
      <c r="B13" s="56"/>
      <c r="C13" s="55" t="s">
        <v>26</v>
      </c>
      <c r="D13" s="55"/>
      <c r="E13" s="55"/>
      <c r="F13" s="55" t="s">
        <v>27</v>
      </c>
      <c r="G13" s="55"/>
      <c r="H13" s="55"/>
      <c r="I13" s="55" t="s">
        <v>28</v>
      </c>
      <c r="J13" s="55"/>
      <c r="K13" s="55"/>
      <c r="L13" s="55" t="s">
        <v>29</v>
      </c>
      <c r="M13" s="55"/>
      <c r="N13" s="55"/>
      <c r="O13" s="54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4" t="s">
        <v>15</v>
      </c>
      <c r="B14" s="24" t="s">
        <v>16</v>
      </c>
      <c r="C14" s="23" t="s">
        <v>17</v>
      </c>
      <c r="D14" s="23" t="s">
        <v>1</v>
      </c>
      <c r="E14" s="23" t="s">
        <v>31</v>
      </c>
      <c r="F14" s="23" t="s">
        <v>17</v>
      </c>
      <c r="G14" s="23" t="s">
        <v>1</v>
      </c>
      <c r="H14" s="23" t="s">
        <v>31</v>
      </c>
      <c r="I14" s="23" t="s">
        <v>17</v>
      </c>
      <c r="J14" s="23" t="s">
        <v>1</v>
      </c>
      <c r="K14" s="23" t="s">
        <v>31</v>
      </c>
      <c r="L14" s="23" t="s">
        <v>17</v>
      </c>
      <c r="M14" s="23" t="s">
        <v>1</v>
      </c>
      <c r="N14" s="23" t="s">
        <v>31</v>
      </c>
      <c r="O14" s="54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4" t="s">
        <v>23</v>
      </c>
      <c r="B15" s="24" t="s">
        <v>24</v>
      </c>
      <c r="C15" s="12">
        <v>4.6045730056939946E-2</v>
      </c>
      <c r="D15" s="12">
        <v>1.4493622594691238</v>
      </c>
      <c r="E15" s="12">
        <v>4.6595568284099692E-2</v>
      </c>
      <c r="F15" s="12">
        <v>2.2718129881196193E-2</v>
      </c>
      <c r="G15" s="12">
        <v>1.9267259031570712</v>
      </c>
      <c r="H15" s="12">
        <v>2.6915061049328171E-2</v>
      </c>
      <c r="I15" s="12">
        <v>0.16415449764498513</v>
      </c>
      <c r="J15" s="12">
        <v>2.6414028402416245</v>
      </c>
      <c r="K15" s="12">
        <v>0.252611283976373</v>
      </c>
      <c r="L15" s="12">
        <v>3.5933931910536354</v>
      </c>
      <c r="M15" s="12">
        <v>28.460846673270009</v>
      </c>
      <c r="N15" s="12">
        <v>11.244917339427904</v>
      </c>
      <c r="O15" s="17">
        <v>9.2421409591268613E-2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4" t="s">
        <v>23</v>
      </c>
      <c r="B16" s="24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4" t="s">
        <v>152</v>
      </c>
      <c r="B17" s="24" t="s">
        <v>24</v>
      </c>
      <c r="C17" s="12">
        <v>0.50401673557837634</v>
      </c>
      <c r="D17" s="12">
        <v>27.96303456091352</v>
      </c>
      <c r="E17" s="12">
        <v>0.51477554684026217</v>
      </c>
      <c r="F17" s="12">
        <v>1.4258199878296385</v>
      </c>
      <c r="G17" s="12">
        <v>4.9085235058444665</v>
      </c>
      <c r="H17" s="12">
        <v>1.4334967773623677</v>
      </c>
      <c r="I17" s="12">
        <v>1.9710685781916584</v>
      </c>
      <c r="J17" s="12">
        <v>93.268875463931593</v>
      </c>
      <c r="K17" s="12">
        <v>5.2311012754993005</v>
      </c>
      <c r="L17" s="12">
        <v>5.8947097070583547</v>
      </c>
      <c r="M17" s="12">
        <v>63.332384645168851</v>
      </c>
      <c r="N17" s="12">
        <v>23.567840457246202</v>
      </c>
      <c r="O17" s="17">
        <v>1.4695554735909286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4" t="s">
        <v>152</v>
      </c>
      <c r="B18" s="24" t="s">
        <v>2</v>
      </c>
      <c r="C18" s="12">
        <v>3.3562254066882242E-2</v>
      </c>
      <c r="D18" s="12">
        <v>26.066584031729604</v>
      </c>
      <c r="E18" s="12">
        <v>4.3762340962343341E-2</v>
      </c>
      <c r="F18" s="12">
        <v>1.5593381106727255E-2</v>
      </c>
      <c r="G18" s="12">
        <v>0.44309770578309998</v>
      </c>
      <c r="H18" s="12">
        <v>1.6535712461634763E-2</v>
      </c>
      <c r="I18" s="12">
        <v>0.22969831540127339</v>
      </c>
      <c r="J18" s="12">
        <v>6.9819862077128567</v>
      </c>
      <c r="K18" s="12">
        <v>0.47080683773543353</v>
      </c>
      <c r="L18" s="12">
        <v>0</v>
      </c>
      <c r="M18" s="12">
        <v>21.784028927081085</v>
      </c>
      <c r="N18" s="12">
        <v>6.7027781314095654</v>
      </c>
      <c r="O18" s="17">
        <v>0.12806757355360404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4" t="s">
        <v>152</v>
      </c>
      <c r="B19" s="24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4" t="s">
        <v>152</v>
      </c>
      <c r="B20" s="24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4" t="s">
        <v>153</v>
      </c>
      <c r="B21" s="24" t="s">
        <v>24</v>
      </c>
      <c r="C21" s="12">
        <v>0.17444306851786814</v>
      </c>
      <c r="D21" s="12">
        <v>0</v>
      </c>
      <c r="E21" s="12">
        <v>0.1743747193852784</v>
      </c>
      <c r="F21" s="12">
        <v>0.47118640860134564</v>
      </c>
      <c r="G21" s="12">
        <v>0</v>
      </c>
      <c r="H21" s="12">
        <v>0.47014779050744115</v>
      </c>
      <c r="I21" s="12">
        <v>1.4083614646998235</v>
      </c>
      <c r="J21" s="12">
        <v>0</v>
      </c>
      <c r="K21" s="12">
        <v>1.3580721469038814</v>
      </c>
      <c r="L21" s="12">
        <v>52.254060701425949</v>
      </c>
      <c r="M21" s="12">
        <v>0</v>
      </c>
      <c r="N21" s="12">
        <v>36.175888177910274</v>
      </c>
      <c r="O21" s="17">
        <v>0.4378084614796463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4" t="s">
        <v>153</v>
      </c>
      <c r="B22" s="24" t="s">
        <v>2</v>
      </c>
      <c r="C22" s="12">
        <v>3.1019317584169502E-5</v>
      </c>
      <c r="D22" s="12">
        <v>0</v>
      </c>
      <c r="E22" s="12">
        <v>3.1007163799737611E-5</v>
      </c>
      <c r="F22" s="12">
        <v>4.3508271081664212E-6</v>
      </c>
      <c r="G22" s="12">
        <v>0</v>
      </c>
      <c r="H22" s="12">
        <v>4.3412367471638505E-6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  <c r="O22" s="17">
        <v>2.3826887223595839E-5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4" t="s">
        <v>153</v>
      </c>
      <c r="B23" s="24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4" t="s">
        <v>153</v>
      </c>
      <c r="B24" s="24" t="s">
        <v>3</v>
      </c>
      <c r="C24" s="12">
        <v>0</v>
      </c>
      <c r="D24" s="12">
        <v>0</v>
      </c>
      <c r="E24" s="12">
        <v>0</v>
      </c>
      <c r="F24" s="12">
        <v>8.7725948694158093E-7</v>
      </c>
      <c r="G24" s="12">
        <v>0</v>
      </c>
      <c r="H24" s="12">
        <v>8.7532577756551575E-7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4.1830733800335925E-8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56" t="s">
        <v>30</v>
      </c>
      <c r="B25" s="56"/>
      <c r="C25" s="12">
        <v>0.75809880753765091</v>
      </c>
      <c r="D25" s="12">
        <v>55.478980852112244</v>
      </c>
      <c r="E25" s="12">
        <v>0.77953918263578337</v>
      </c>
      <c r="F25" s="12">
        <v>1.9353231355055025</v>
      </c>
      <c r="G25" s="12">
        <v>7.2783471147846379</v>
      </c>
      <c r="H25" s="12">
        <v>1.9471005579432965</v>
      </c>
      <c r="I25" s="12">
        <v>3.7732828559377403</v>
      </c>
      <c r="J25" s="12">
        <v>102.89226451188607</v>
      </c>
      <c r="K25" s="12">
        <v>7.3125915441149889</v>
      </c>
      <c r="L25" s="12">
        <v>61.742163599537939</v>
      </c>
      <c r="M25" s="12">
        <v>113.57726024551994</v>
      </c>
      <c r="N25" s="12">
        <v>77.691424105993946</v>
      </c>
      <c r="O25" s="12">
        <v>2.1278767869334052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56" t="s">
        <v>36</v>
      </c>
      <c r="B26" s="56"/>
      <c r="C26" s="55" t="s">
        <v>26</v>
      </c>
      <c r="D26" s="55"/>
      <c r="E26" s="55"/>
      <c r="F26" s="55" t="s">
        <v>27</v>
      </c>
      <c r="G26" s="55"/>
      <c r="H26" s="55"/>
      <c r="I26" s="55" t="s">
        <v>28</v>
      </c>
      <c r="J26" s="55"/>
      <c r="K26" s="55"/>
      <c r="L26" s="55" t="s">
        <v>29</v>
      </c>
      <c r="M26" s="55"/>
      <c r="N26" s="55"/>
      <c r="O26" s="54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4" t="s">
        <v>15</v>
      </c>
      <c r="B27" s="24" t="s">
        <v>16</v>
      </c>
      <c r="C27" s="23" t="s">
        <v>0</v>
      </c>
      <c r="D27" s="23" t="s">
        <v>1</v>
      </c>
      <c r="E27" s="23" t="s">
        <v>31</v>
      </c>
      <c r="F27" s="23" t="s">
        <v>0</v>
      </c>
      <c r="G27" s="23" t="s">
        <v>1</v>
      </c>
      <c r="H27" s="23" t="s">
        <v>31</v>
      </c>
      <c r="I27" s="23" t="s">
        <v>0</v>
      </c>
      <c r="J27" s="23" t="s">
        <v>1</v>
      </c>
      <c r="K27" s="23" t="s">
        <v>31</v>
      </c>
      <c r="L27" s="23" t="s">
        <v>0</v>
      </c>
      <c r="M27" s="23" t="s">
        <v>1</v>
      </c>
      <c r="N27" s="23" t="s">
        <v>31</v>
      </c>
      <c r="O27" s="54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4" t="s">
        <v>23</v>
      </c>
      <c r="B28" s="24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4" t="s">
        <v>152</v>
      </c>
      <c r="B29" s="24" t="s">
        <v>24</v>
      </c>
      <c r="C29" s="12">
        <v>9.2180069631382019E-2</v>
      </c>
      <c r="D29" s="12">
        <v>82.881264861375286</v>
      </c>
      <c r="E29" s="12">
        <v>0.12461794280967203</v>
      </c>
      <c r="F29" s="12">
        <v>4.6938661401289557E-2</v>
      </c>
      <c r="G29" s="12">
        <v>1.3200517633471833</v>
      </c>
      <c r="H29" s="12">
        <v>4.974493568919381E-2</v>
      </c>
      <c r="I29" s="12">
        <v>0.61016693633079622</v>
      </c>
      <c r="J29" s="12">
        <v>17.178245205273711</v>
      </c>
      <c r="K29" s="12">
        <v>1.2017745414937901</v>
      </c>
      <c r="L29" s="12">
        <v>0</v>
      </c>
      <c r="M29" s="12">
        <v>85.576953116626044</v>
      </c>
      <c r="N29" s="12">
        <v>26.331370189731089</v>
      </c>
      <c r="O29" s="17">
        <v>0.34341254671815552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4" t="s">
        <v>152</v>
      </c>
      <c r="B30" s="24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4" t="s">
        <v>153</v>
      </c>
      <c r="B31" s="24" t="s">
        <v>24</v>
      </c>
      <c r="C31" s="12">
        <v>2.2343846029575898E-2</v>
      </c>
      <c r="D31" s="12">
        <v>0</v>
      </c>
      <c r="E31" s="12">
        <v>2.2335091411190566E-2</v>
      </c>
      <c r="F31" s="12">
        <v>1.6031205354536083E-3</v>
      </c>
      <c r="G31" s="12">
        <v>0</v>
      </c>
      <c r="H31" s="12">
        <v>1.5995868384614254E-3</v>
      </c>
      <c r="I31" s="12">
        <v>2.8808213489326041E-2</v>
      </c>
      <c r="J31" s="12">
        <v>0</v>
      </c>
      <c r="K31" s="12">
        <v>2.7779539076108663E-2</v>
      </c>
      <c r="L31" s="12">
        <v>0</v>
      </c>
      <c r="M31" s="12">
        <v>0</v>
      </c>
      <c r="N31" s="12">
        <v>0</v>
      </c>
      <c r="O31" s="17">
        <v>2.2362152406744554E-2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4" t="s">
        <v>153</v>
      </c>
      <c r="B32" s="24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56" t="s">
        <v>30</v>
      </c>
      <c r="B33" s="56"/>
      <c r="C33" s="12">
        <v>0.11452391566095792</v>
      </c>
      <c r="D33" s="12">
        <v>82.881264861375286</v>
      </c>
      <c r="E33" s="12">
        <v>0.14695303422086259</v>
      </c>
      <c r="F33" s="12">
        <v>4.8541781936743168E-2</v>
      </c>
      <c r="G33" s="12">
        <v>1.3200517633471833</v>
      </c>
      <c r="H33" s="12">
        <v>5.1344522527655236E-2</v>
      </c>
      <c r="I33" s="12">
        <v>0.63897514982012227</v>
      </c>
      <c r="J33" s="12">
        <v>17.178245205273711</v>
      </c>
      <c r="K33" s="12">
        <v>1.2295540805698988</v>
      </c>
      <c r="L33" s="12">
        <v>0</v>
      </c>
      <c r="M33" s="12">
        <v>85.576953116626044</v>
      </c>
      <c r="N33" s="12">
        <v>26.331370189731089</v>
      </c>
      <c r="O33" s="12">
        <v>0.36577469912490007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x14ac:dyDescent="0.25">
      <c r="B35" s="54" t="s">
        <v>37</v>
      </c>
      <c r="C35" s="55" t="s">
        <v>26</v>
      </c>
      <c r="D35" s="55"/>
      <c r="E35" s="55" t="s">
        <v>27</v>
      </c>
      <c r="F35" s="55"/>
      <c r="G35" s="55" t="s">
        <v>28</v>
      </c>
      <c r="H35" s="55"/>
      <c r="I35" s="55" t="s">
        <v>29</v>
      </c>
      <c r="J35" s="55"/>
      <c r="K35" s="54" t="s">
        <v>30</v>
      </c>
      <c r="L35" s="11"/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54"/>
      <c r="C36" s="23" t="s">
        <v>0</v>
      </c>
      <c r="D36" s="23" t="s">
        <v>1</v>
      </c>
      <c r="E36" s="23" t="s">
        <v>0</v>
      </c>
      <c r="F36" s="23" t="s">
        <v>1</v>
      </c>
      <c r="G36" s="23" t="s">
        <v>0</v>
      </c>
      <c r="H36" s="23" t="s">
        <v>1</v>
      </c>
      <c r="I36" s="23" t="s">
        <v>0</v>
      </c>
      <c r="J36" s="23" t="s">
        <v>1</v>
      </c>
      <c r="K36" s="54"/>
      <c r="L36" s="11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24" t="s">
        <v>32</v>
      </c>
      <c r="C37" s="16">
        <v>43371</v>
      </c>
      <c r="D37" s="16">
        <v>17</v>
      </c>
      <c r="E37" s="16">
        <v>2716</v>
      </c>
      <c r="F37" s="16">
        <v>6</v>
      </c>
      <c r="G37" s="16">
        <v>10424</v>
      </c>
      <c r="H37" s="16">
        <v>386</v>
      </c>
      <c r="I37" s="16">
        <v>27</v>
      </c>
      <c r="J37" s="16">
        <v>12</v>
      </c>
      <c r="K37" s="16">
        <v>56959</v>
      </c>
      <c r="L37" s="11"/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24" t="s">
        <v>33</v>
      </c>
      <c r="C38" s="16">
        <v>14505.259191666666</v>
      </c>
      <c r="D38" s="16">
        <v>1064.6169083333334</v>
      </c>
      <c r="E38" s="16">
        <v>655.22024999999996</v>
      </c>
      <c r="F38" s="16">
        <v>3.8589583333333333</v>
      </c>
      <c r="G38" s="16">
        <v>9692.5832333333328</v>
      </c>
      <c r="H38" s="16">
        <v>11491.91185</v>
      </c>
      <c r="I38" s="16">
        <v>328.601675</v>
      </c>
      <c r="J38" s="16">
        <v>6204.5432666666666</v>
      </c>
      <c r="K38" s="16">
        <v>43946.595333333331</v>
      </c>
      <c r="L38" s="11"/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24" t="s">
        <v>34</v>
      </c>
      <c r="C39" s="16">
        <v>245134.96599999999</v>
      </c>
      <c r="D39" s="16">
        <v>7266</v>
      </c>
      <c r="E39" s="16">
        <v>10848.982</v>
      </c>
      <c r="F39" s="16">
        <v>150</v>
      </c>
      <c r="G39" s="16">
        <v>86349.483999999997</v>
      </c>
      <c r="H39" s="16">
        <v>110237.5</v>
      </c>
      <c r="I39" s="16">
        <v>58.2</v>
      </c>
      <c r="J39" s="16">
        <v>3120</v>
      </c>
      <c r="K39" s="16">
        <v>463165.13199999998</v>
      </c>
      <c r="L39" s="11"/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63" t="s">
        <v>38</v>
      </c>
      <c r="C42" s="63"/>
      <c r="D42" s="63"/>
      <c r="E42" s="63"/>
      <c r="F42" s="63"/>
      <c r="G42" s="63"/>
      <c r="H42" s="63"/>
      <c r="I42" s="63"/>
      <c r="J42" s="63"/>
      <c r="K42" s="63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63" t="s">
        <v>39</v>
      </c>
      <c r="C43" s="63"/>
      <c r="D43" s="63"/>
      <c r="E43" s="63"/>
      <c r="F43" s="63"/>
      <c r="G43" s="63"/>
      <c r="H43" s="63"/>
      <c r="I43" s="63"/>
      <c r="J43" s="63"/>
      <c r="K43" s="63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63" t="s">
        <v>40</v>
      </c>
      <c r="C44" s="63"/>
      <c r="D44" s="63"/>
      <c r="E44" s="63"/>
      <c r="F44" s="63"/>
      <c r="G44" s="63"/>
      <c r="H44" s="63"/>
      <c r="I44" s="63"/>
      <c r="J44" s="63"/>
      <c r="K44" s="63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O26:O27"/>
    <mergeCell ref="A33:B33"/>
    <mergeCell ref="B35:B36"/>
    <mergeCell ref="C35:D35"/>
    <mergeCell ref="E35:F35"/>
    <mergeCell ref="G35:H35"/>
    <mergeCell ref="I35:J35"/>
    <mergeCell ref="K35:K36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A13:B13"/>
    <mergeCell ref="C13:E13"/>
    <mergeCell ref="B7:C7"/>
    <mergeCell ref="B8:C8"/>
    <mergeCell ref="B9:C9"/>
    <mergeCell ref="B10:C10"/>
    <mergeCell ref="B11:C11"/>
    <mergeCell ref="B6:C6"/>
    <mergeCell ref="A1:C1"/>
    <mergeCell ref="B2:C2"/>
    <mergeCell ref="B3:C3"/>
    <mergeCell ref="B4:C4"/>
    <mergeCell ref="B5:C5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C13" sqref="E13"/>
    </sheetView>
  </sheetViews>
  <sheetFormatPr defaultRowHeight="15" x14ac:dyDescent="0.25"/>
  <cols>
    <col min="1" max="1" width="36.5703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5703125" style="11" customWidth="1"/>
  </cols>
  <sheetData>
    <row r="1" spans="1:29" x14ac:dyDescent="0.25">
      <c r="A1" s="57" t="s">
        <v>4</v>
      </c>
      <c r="B1" s="58"/>
      <c r="C1" s="58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59" t="s">
        <v>6</v>
      </c>
      <c r="C2" s="59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60" t="s">
        <v>42</v>
      </c>
      <c r="C3" s="60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59">
        <v>4</v>
      </c>
      <c r="C4" s="59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1"/>
      <c r="C5" s="62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1"/>
      <c r="C6" s="62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4"/>
      <c r="C7" s="65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6"/>
      <c r="C8" s="66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7"/>
      <c r="C9" s="67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6" t="s">
        <v>45</v>
      </c>
      <c r="C10" s="66"/>
      <c r="D10" s="6"/>
      <c r="F10" s="9"/>
      <c r="G10" s="9"/>
      <c r="H10" s="9"/>
      <c r="I10" s="9"/>
    </row>
    <row r="11" spans="1:29" x14ac:dyDescent="0.25">
      <c r="A11" s="3" t="s">
        <v>22</v>
      </c>
      <c r="B11" s="66" t="s">
        <v>89</v>
      </c>
      <c r="C11" s="66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56" t="s">
        <v>35</v>
      </c>
      <c r="B13" s="56"/>
      <c r="C13" s="55" t="s">
        <v>26</v>
      </c>
      <c r="D13" s="55"/>
      <c r="E13" s="55"/>
      <c r="F13" s="55" t="s">
        <v>27</v>
      </c>
      <c r="G13" s="55"/>
      <c r="H13" s="55"/>
      <c r="I13" s="55" t="s">
        <v>28</v>
      </c>
      <c r="J13" s="55"/>
      <c r="K13" s="55"/>
      <c r="L13" s="55" t="s">
        <v>29</v>
      </c>
      <c r="M13" s="55"/>
      <c r="N13" s="55"/>
      <c r="O13" s="54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4" t="s">
        <v>15</v>
      </c>
      <c r="B14" s="24" t="s">
        <v>16</v>
      </c>
      <c r="C14" s="23" t="s">
        <v>17</v>
      </c>
      <c r="D14" s="23" t="s">
        <v>1</v>
      </c>
      <c r="E14" s="23" t="s">
        <v>31</v>
      </c>
      <c r="F14" s="23" t="s">
        <v>17</v>
      </c>
      <c r="G14" s="23" t="s">
        <v>1</v>
      </c>
      <c r="H14" s="23" t="s">
        <v>31</v>
      </c>
      <c r="I14" s="23" t="s">
        <v>17</v>
      </c>
      <c r="J14" s="23" t="s">
        <v>1</v>
      </c>
      <c r="K14" s="23" t="s">
        <v>31</v>
      </c>
      <c r="L14" s="23" t="s">
        <v>17</v>
      </c>
      <c r="M14" s="23" t="s">
        <v>1</v>
      </c>
      <c r="N14" s="23" t="s">
        <v>31</v>
      </c>
      <c r="O14" s="54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4" t="s">
        <v>23</v>
      </c>
      <c r="B15" s="24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4" t="s">
        <v>23</v>
      </c>
      <c r="B16" s="24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4" t="s">
        <v>152</v>
      </c>
      <c r="B17" s="24" t="s">
        <v>24</v>
      </c>
      <c r="C17" s="12">
        <v>0.29589445204433318</v>
      </c>
      <c r="D17" s="12">
        <v>242.42140710692368</v>
      </c>
      <c r="E17" s="12">
        <v>0.40156738646758633</v>
      </c>
      <c r="F17" s="12">
        <v>1.4112774073348513</v>
      </c>
      <c r="G17" s="12">
        <v>47.385033795868893</v>
      </c>
      <c r="H17" s="12">
        <v>1.8693157965505207</v>
      </c>
      <c r="I17" s="12">
        <v>1.4431456763511985</v>
      </c>
      <c r="J17" s="12">
        <v>92.356446566758081</v>
      </c>
      <c r="K17" s="12">
        <v>4.9382370133642297</v>
      </c>
      <c r="L17" s="12">
        <v>6.9140939533739578</v>
      </c>
      <c r="M17" s="12">
        <v>196.91365560510124</v>
      </c>
      <c r="N17" s="12">
        <v>112.61807543567295</v>
      </c>
      <c r="O17" s="17">
        <v>1.212204360006264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4" t="s">
        <v>152</v>
      </c>
      <c r="B18" s="24" t="s">
        <v>2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7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4" t="s">
        <v>152</v>
      </c>
      <c r="B19" s="24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4" t="s">
        <v>152</v>
      </c>
      <c r="B20" s="24" t="s">
        <v>3</v>
      </c>
      <c r="C20" s="12">
        <v>4.1226321144677079E-2</v>
      </c>
      <c r="D20" s="12">
        <v>93.250021126479496</v>
      </c>
      <c r="E20" s="12">
        <v>8.1906242699139986E-2</v>
      </c>
      <c r="F20" s="12">
        <v>1.3963396570946548E-2</v>
      </c>
      <c r="G20" s="12">
        <v>0</v>
      </c>
      <c r="H20" s="12">
        <v>1.3824278687707164E-2</v>
      </c>
      <c r="I20" s="12">
        <v>0.13104996534244198</v>
      </c>
      <c r="J20" s="12">
        <v>57.685617289789406</v>
      </c>
      <c r="K20" s="12">
        <v>2.3436906646796936</v>
      </c>
      <c r="L20" s="12">
        <v>2.1115708967059805</v>
      </c>
      <c r="M20" s="12">
        <v>7.6210887043150937</v>
      </c>
      <c r="N20" s="12">
        <v>5.1767251699533041</v>
      </c>
      <c r="O20" s="17">
        <v>0.35500827742653623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4" t="s">
        <v>153</v>
      </c>
      <c r="B21" s="24" t="s">
        <v>24</v>
      </c>
      <c r="C21" s="12">
        <v>0.11699330737117998</v>
      </c>
      <c r="D21" s="12">
        <v>0</v>
      </c>
      <c r="E21" s="12">
        <v>0.11694224696881991</v>
      </c>
      <c r="F21" s="12">
        <v>0.47507779518802373</v>
      </c>
      <c r="G21" s="12">
        <v>0</v>
      </c>
      <c r="H21" s="12">
        <v>0.47034457595266177</v>
      </c>
      <c r="I21" s="12">
        <v>0.48764026514752085</v>
      </c>
      <c r="J21" s="12">
        <v>0</v>
      </c>
      <c r="K21" s="12">
        <v>0.46889331338574974</v>
      </c>
      <c r="L21" s="12">
        <v>0.5316514081853998</v>
      </c>
      <c r="M21" s="12">
        <v>0</v>
      </c>
      <c r="N21" s="12">
        <v>0.23587351208225485</v>
      </c>
      <c r="O21" s="17">
        <v>0.18274551528136979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4" t="s">
        <v>153</v>
      </c>
      <c r="B22" s="24" t="s">
        <v>2</v>
      </c>
      <c r="C22" s="12">
        <v>2.1323617080383769E-5</v>
      </c>
      <c r="D22" s="12">
        <v>0</v>
      </c>
      <c r="E22" s="12">
        <v>2.1314310629507549E-5</v>
      </c>
      <c r="F22" s="12">
        <v>0</v>
      </c>
      <c r="G22" s="12">
        <v>0</v>
      </c>
      <c r="H22" s="12">
        <v>0</v>
      </c>
      <c r="I22" s="12">
        <v>1.4777719645526087E-3</v>
      </c>
      <c r="J22" s="12">
        <v>0</v>
      </c>
      <c r="K22" s="12">
        <v>1.4209601675899757E-3</v>
      </c>
      <c r="L22" s="12">
        <v>0</v>
      </c>
      <c r="M22" s="12">
        <v>0</v>
      </c>
      <c r="N22" s="12">
        <v>0</v>
      </c>
      <c r="O22" s="17">
        <v>1.8686586563469753E-4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4" t="s">
        <v>153</v>
      </c>
      <c r="B23" s="24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4" t="s">
        <v>153</v>
      </c>
      <c r="B24" s="24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56" t="s">
        <v>30</v>
      </c>
      <c r="B25" s="56"/>
      <c r="C25" s="12">
        <v>0.45413540417727061</v>
      </c>
      <c r="D25" s="12">
        <v>335.67142823340316</v>
      </c>
      <c r="E25" s="12">
        <v>0.60043719044617572</v>
      </c>
      <c r="F25" s="12">
        <v>1.9003185990938216</v>
      </c>
      <c r="G25" s="12">
        <v>47.385033795868893</v>
      </c>
      <c r="H25" s="12">
        <v>2.3534846511908896</v>
      </c>
      <c r="I25" s="12">
        <v>2.0633136788057138</v>
      </c>
      <c r="J25" s="12">
        <v>150.04206385654749</v>
      </c>
      <c r="K25" s="12">
        <v>7.7522419515972629</v>
      </c>
      <c r="L25" s="12">
        <v>9.5573162582653381</v>
      </c>
      <c r="M25" s="12">
        <v>204.53474430941634</v>
      </c>
      <c r="N25" s="12">
        <v>118.0306741177085</v>
      </c>
      <c r="O25" s="12">
        <v>1.7501450185798046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56" t="s">
        <v>36</v>
      </c>
      <c r="B26" s="56"/>
      <c r="C26" s="55" t="s">
        <v>26</v>
      </c>
      <c r="D26" s="55"/>
      <c r="E26" s="55"/>
      <c r="F26" s="55" t="s">
        <v>27</v>
      </c>
      <c r="G26" s="55"/>
      <c r="H26" s="55"/>
      <c r="I26" s="55" t="s">
        <v>28</v>
      </c>
      <c r="J26" s="55"/>
      <c r="K26" s="55"/>
      <c r="L26" s="55" t="s">
        <v>29</v>
      </c>
      <c r="M26" s="55"/>
      <c r="N26" s="55"/>
      <c r="O26" s="54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4" t="s">
        <v>15</v>
      </c>
      <c r="B27" s="24" t="s">
        <v>16</v>
      </c>
      <c r="C27" s="23" t="s">
        <v>0</v>
      </c>
      <c r="D27" s="23" t="s">
        <v>1</v>
      </c>
      <c r="E27" s="23" t="s">
        <v>31</v>
      </c>
      <c r="F27" s="23" t="s">
        <v>0</v>
      </c>
      <c r="G27" s="23" t="s">
        <v>1</v>
      </c>
      <c r="H27" s="23" t="s">
        <v>31</v>
      </c>
      <c r="I27" s="23" t="s">
        <v>0</v>
      </c>
      <c r="J27" s="23" t="s">
        <v>1</v>
      </c>
      <c r="K27" s="23" t="s">
        <v>31</v>
      </c>
      <c r="L27" s="23" t="s">
        <v>0</v>
      </c>
      <c r="M27" s="23" t="s">
        <v>1</v>
      </c>
      <c r="N27" s="23" t="s">
        <v>31</v>
      </c>
      <c r="O27" s="54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4" t="s">
        <v>23</v>
      </c>
      <c r="B28" s="24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4" t="s">
        <v>152</v>
      </c>
      <c r="B29" s="24" t="s">
        <v>24</v>
      </c>
      <c r="C29" s="12">
        <v>4.3826015492415875E-2</v>
      </c>
      <c r="D29" s="12">
        <v>7.8577714350939214</v>
      </c>
      <c r="E29" s="12">
        <v>4.7236323364801873E-2</v>
      </c>
      <c r="F29" s="12">
        <v>6.1315804456978261E-3</v>
      </c>
      <c r="G29" s="12">
        <v>0</v>
      </c>
      <c r="H29" s="12">
        <v>6.0704912624046778E-3</v>
      </c>
      <c r="I29" s="12">
        <v>0.17181135983090179</v>
      </c>
      <c r="J29" s="12">
        <v>3.593560103920773</v>
      </c>
      <c r="K29" s="12">
        <v>0.30335783626255525</v>
      </c>
      <c r="L29" s="12">
        <v>0</v>
      </c>
      <c r="M29" s="12">
        <v>0</v>
      </c>
      <c r="N29" s="12">
        <v>0</v>
      </c>
      <c r="O29" s="17">
        <v>7.4973196647689672E-2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4" t="s">
        <v>152</v>
      </c>
      <c r="B30" s="24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4" t="s">
        <v>153</v>
      </c>
      <c r="B31" s="24" t="s">
        <v>24</v>
      </c>
      <c r="C31" s="12">
        <v>1.2593362266587096E-2</v>
      </c>
      <c r="D31" s="12">
        <v>0</v>
      </c>
      <c r="E31" s="12">
        <v>1.2587866036427897E-2</v>
      </c>
      <c r="F31" s="12">
        <v>0</v>
      </c>
      <c r="G31" s="12">
        <v>0</v>
      </c>
      <c r="H31" s="12">
        <v>0</v>
      </c>
      <c r="I31" s="12">
        <v>1.1555368639228292E-2</v>
      </c>
      <c r="J31" s="12">
        <v>0</v>
      </c>
      <c r="K31" s="12">
        <v>1.111113145466446E-2</v>
      </c>
      <c r="L31" s="12">
        <v>0</v>
      </c>
      <c r="M31" s="12">
        <v>0</v>
      </c>
      <c r="N31" s="12">
        <v>0</v>
      </c>
      <c r="O31" s="17">
        <v>1.1550911690659452E-2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4" t="s">
        <v>153</v>
      </c>
      <c r="B32" s="24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56" t="s">
        <v>30</v>
      </c>
      <c r="B33" s="56"/>
      <c r="C33" s="12">
        <v>5.6419377759002971E-2</v>
      </c>
      <c r="D33" s="12">
        <v>7.8577714350939214</v>
      </c>
      <c r="E33" s="12">
        <v>5.9824189401229771E-2</v>
      </c>
      <c r="F33" s="12">
        <v>6.1315804456978261E-3</v>
      </c>
      <c r="G33" s="12">
        <v>0</v>
      </c>
      <c r="H33" s="12">
        <v>6.0704912624046778E-3</v>
      </c>
      <c r="I33" s="12">
        <v>0.18336672847013008</v>
      </c>
      <c r="J33" s="12">
        <v>3.593560103920773</v>
      </c>
      <c r="K33" s="12">
        <v>0.31446896771721972</v>
      </c>
      <c r="L33" s="12">
        <v>0</v>
      </c>
      <c r="M33" s="12">
        <v>0</v>
      </c>
      <c r="N33" s="12">
        <v>0</v>
      </c>
      <c r="O33" s="12">
        <v>8.6524108338349129E-2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x14ac:dyDescent="0.25">
      <c r="B35" s="54" t="s">
        <v>37</v>
      </c>
      <c r="C35" s="55" t="s">
        <v>26</v>
      </c>
      <c r="D35" s="55"/>
      <c r="E35" s="55" t="s">
        <v>27</v>
      </c>
      <c r="F35" s="55"/>
      <c r="G35" s="55" t="s">
        <v>28</v>
      </c>
      <c r="H35" s="55"/>
      <c r="I35" s="55" t="s">
        <v>29</v>
      </c>
      <c r="J35" s="55"/>
      <c r="K35" s="54" t="s">
        <v>30</v>
      </c>
      <c r="L35" s="11"/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54"/>
      <c r="C36" s="23" t="s">
        <v>0</v>
      </c>
      <c r="D36" s="23" t="s">
        <v>1</v>
      </c>
      <c r="E36" s="23" t="s">
        <v>0</v>
      </c>
      <c r="F36" s="23" t="s">
        <v>1</v>
      </c>
      <c r="G36" s="23" t="s">
        <v>0</v>
      </c>
      <c r="H36" s="23" t="s">
        <v>1</v>
      </c>
      <c r="I36" s="23" t="s">
        <v>0</v>
      </c>
      <c r="J36" s="23" t="s">
        <v>1</v>
      </c>
      <c r="K36" s="54"/>
      <c r="L36" s="11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24" t="s">
        <v>32</v>
      </c>
      <c r="C37" s="16">
        <v>75579</v>
      </c>
      <c r="D37" s="16">
        <v>33</v>
      </c>
      <c r="E37" s="16">
        <v>6161</v>
      </c>
      <c r="F37" s="16">
        <v>62</v>
      </c>
      <c r="G37" s="16">
        <v>10680</v>
      </c>
      <c r="H37" s="16">
        <v>427</v>
      </c>
      <c r="I37" s="16">
        <v>63</v>
      </c>
      <c r="J37" s="16">
        <v>79</v>
      </c>
      <c r="K37" s="16">
        <v>93084</v>
      </c>
      <c r="L37" s="11"/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24" t="s">
        <v>33</v>
      </c>
      <c r="C38" s="16">
        <v>15122.10605</v>
      </c>
      <c r="D38" s="16">
        <v>34569.75815833333</v>
      </c>
      <c r="E38" s="16">
        <v>2286.6968833333335</v>
      </c>
      <c r="F38" s="16">
        <v>2199.7027166666667</v>
      </c>
      <c r="G38" s="16">
        <v>7792.9334083333333</v>
      </c>
      <c r="H38" s="16">
        <v>11171.407291666666</v>
      </c>
      <c r="I38" s="16">
        <v>342.33557500000001</v>
      </c>
      <c r="J38" s="16">
        <v>24377.105658333334</v>
      </c>
      <c r="K38" s="16">
        <v>97862.045741666661</v>
      </c>
      <c r="L38" s="11"/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24" t="s">
        <v>34</v>
      </c>
      <c r="C39" s="16">
        <v>390671.54599999997</v>
      </c>
      <c r="D39" s="16">
        <v>6273</v>
      </c>
      <c r="E39" s="16">
        <v>35581.046999999999</v>
      </c>
      <c r="F39" s="16">
        <v>6548.6</v>
      </c>
      <c r="G39" s="16">
        <v>69318.948999999993</v>
      </c>
      <c r="H39" s="16">
        <v>145078.20000000001</v>
      </c>
      <c r="I39" s="16">
        <v>244.38200000000001</v>
      </c>
      <c r="J39" s="16">
        <v>1230</v>
      </c>
      <c r="K39" s="16">
        <v>654945.72399999993</v>
      </c>
      <c r="L39" s="11"/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63" t="s">
        <v>38</v>
      </c>
      <c r="C42" s="63"/>
      <c r="D42" s="63"/>
      <c r="E42" s="63"/>
      <c r="F42" s="63"/>
      <c r="G42" s="63"/>
      <c r="H42" s="63"/>
      <c r="I42" s="63"/>
      <c r="J42" s="63"/>
      <c r="K42" s="63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63" t="s">
        <v>39</v>
      </c>
      <c r="C43" s="63"/>
      <c r="D43" s="63"/>
      <c r="E43" s="63"/>
      <c r="F43" s="63"/>
      <c r="G43" s="63"/>
      <c r="H43" s="63"/>
      <c r="I43" s="63"/>
      <c r="J43" s="63"/>
      <c r="K43" s="63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63" t="s">
        <v>40</v>
      </c>
      <c r="C44" s="63"/>
      <c r="D44" s="63"/>
      <c r="E44" s="63"/>
      <c r="F44" s="63"/>
      <c r="G44" s="63"/>
      <c r="H44" s="63"/>
      <c r="I44" s="63"/>
      <c r="J44" s="63"/>
      <c r="K44" s="63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O26:O27"/>
    <mergeCell ref="A33:B33"/>
    <mergeCell ref="B35:B36"/>
    <mergeCell ref="C35:D35"/>
    <mergeCell ref="E35:F35"/>
    <mergeCell ref="G35:H35"/>
    <mergeCell ref="I35:J35"/>
    <mergeCell ref="K35:K36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A13:B13"/>
    <mergeCell ref="C13:E13"/>
    <mergeCell ref="B7:C7"/>
    <mergeCell ref="B8:C8"/>
    <mergeCell ref="B9:C9"/>
    <mergeCell ref="B10:C10"/>
    <mergeCell ref="B11:C11"/>
    <mergeCell ref="B6:C6"/>
    <mergeCell ref="A1:C1"/>
    <mergeCell ref="B2:C2"/>
    <mergeCell ref="B3:C3"/>
    <mergeCell ref="B4:C4"/>
    <mergeCell ref="B5:C5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C13" sqref="E13"/>
    </sheetView>
  </sheetViews>
  <sheetFormatPr defaultRowHeight="15" x14ac:dyDescent="0.25"/>
  <cols>
    <col min="1" max="1" width="36.5703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5703125" style="11" customWidth="1"/>
  </cols>
  <sheetData>
    <row r="1" spans="1:29" x14ac:dyDescent="0.25">
      <c r="A1" s="57" t="s">
        <v>4</v>
      </c>
      <c r="B1" s="58"/>
      <c r="C1" s="58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59" t="s">
        <v>6</v>
      </c>
      <c r="C2" s="59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60" t="s">
        <v>42</v>
      </c>
      <c r="C3" s="60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59">
        <v>4</v>
      </c>
      <c r="C4" s="59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1"/>
      <c r="C5" s="62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1"/>
      <c r="C6" s="62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4"/>
      <c r="C7" s="65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6"/>
      <c r="C8" s="66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7"/>
      <c r="C9" s="67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6" t="s">
        <v>45</v>
      </c>
      <c r="C10" s="66"/>
      <c r="D10" s="6"/>
      <c r="F10" s="9"/>
      <c r="G10" s="9"/>
      <c r="H10" s="9"/>
      <c r="I10" s="9"/>
    </row>
    <row r="11" spans="1:29" x14ac:dyDescent="0.25">
      <c r="A11" s="3" t="s">
        <v>22</v>
      </c>
      <c r="B11" s="66" t="s">
        <v>90</v>
      </c>
      <c r="C11" s="66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56" t="s">
        <v>35</v>
      </c>
      <c r="B13" s="56"/>
      <c r="C13" s="55" t="s">
        <v>26</v>
      </c>
      <c r="D13" s="55"/>
      <c r="E13" s="55"/>
      <c r="F13" s="55" t="s">
        <v>27</v>
      </c>
      <c r="G13" s="55"/>
      <c r="H13" s="55"/>
      <c r="I13" s="55" t="s">
        <v>28</v>
      </c>
      <c r="J13" s="55"/>
      <c r="K13" s="55"/>
      <c r="L13" s="55" t="s">
        <v>29</v>
      </c>
      <c r="M13" s="55"/>
      <c r="N13" s="55"/>
      <c r="O13" s="54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4" t="s">
        <v>15</v>
      </c>
      <c r="B14" s="24" t="s">
        <v>16</v>
      </c>
      <c r="C14" s="23" t="s">
        <v>17</v>
      </c>
      <c r="D14" s="23" t="s">
        <v>1</v>
      </c>
      <c r="E14" s="23" t="s">
        <v>31</v>
      </c>
      <c r="F14" s="23" t="s">
        <v>17</v>
      </c>
      <c r="G14" s="23" t="s">
        <v>1</v>
      </c>
      <c r="H14" s="23" t="s">
        <v>31</v>
      </c>
      <c r="I14" s="23" t="s">
        <v>17</v>
      </c>
      <c r="J14" s="23" t="s">
        <v>1</v>
      </c>
      <c r="K14" s="23" t="s">
        <v>31</v>
      </c>
      <c r="L14" s="23" t="s">
        <v>17</v>
      </c>
      <c r="M14" s="23" t="s">
        <v>1</v>
      </c>
      <c r="N14" s="23" t="s">
        <v>31</v>
      </c>
      <c r="O14" s="54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4" t="s">
        <v>23</v>
      </c>
      <c r="B15" s="24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4" t="s">
        <v>23</v>
      </c>
      <c r="B16" s="24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4" t="s">
        <v>152</v>
      </c>
      <c r="B17" s="24" t="s">
        <v>24</v>
      </c>
      <c r="C17" s="12">
        <v>2.7833671777287416</v>
      </c>
      <c r="D17" s="12">
        <v>188.32734681301025</v>
      </c>
      <c r="E17" s="12">
        <v>2.8756493621062251</v>
      </c>
      <c r="F17" s="12">
        <v>2.5431632932812076</v>
      </c>
      <c r="G17" s="12">
        <v>33.704531705768034</v>
      </c>
      <c r="H17" s="12">
        <v>2.9826962134962449</v>
      </c>
      <c r="I17" s="12">
        <v>7.9667836210744571</v>
      </c>
      <c r="J17" s="12">
        <v>546.52741027986781</v>
      </c>
      <c r="K17" s="12">
        <v>15.822749635440871</v>
      </c>
      <c r="L17" s="12">
        <v>210.48769258772691</v>
      </c>
      <c r="M17" s="12">
        <v>706.10589409298336</v>
      </c>
      <c r="N17" s="12">
        <v>458.29679334035518</v>
      </c>
      <c r="O17" s="17">
        <v>5.5113167132821603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4" t="s">
        <v>152</v>
      </c>
      <c r="B18" s="24" t="s">
        <v>2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7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4" t="s">
        <v>152</v>
      </c>
      <c r="B19" s="24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4" t="s">
        <v>152</v>
      </c>
      <c r="B20" s="24" t="s">
        <v>3</v>
      </c>
      <c r="C20" s="12">
        <v>0.95357600109129037</v>
      </c>
      <c r="D20" s="12">
        <v>259.57525766594557</v>
      </c>
      <c r="E20" s="12">
        <v>1.0822041234282369</v>
      </c>
      <c r="F20" s="12">
        <v>1.5476452927781288</v>
      </c>
      <c r="G20" s="12">
        <v>34.031622301682042</v>
      </c>
      <c r="H20" s="12">
        <v>2.0058336844406841</v>
      </c>
      <c r="I20" s="12">
        <v>3.8807295964133703</v>
      </c>
      <c r="J20" s="12">
        <v>700.42577874458868</v>
      </c>
      <c r="K20" s="12">
        <v>14.041209146378826</v>
      </c>
      <c r="L20" s="12">
        <v>0</v>
      </c>
      <c r="M20" s="12">
        <v>452.29614448170179</v>
      </c>
      <c r="N20" s="12">
        <v>226.14807224085089</v>
      </c>
      <c r="O20" s="17">
        <v>3.6352224143102916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4" t="s">
        <v>153</v>
      </c>
      <c r="B21" s="24" t="s">
        <v>24</v>
      </c>
      <c r="C21" s="12">
        <v>0.17262939324037807</v>
      </c>
      <c r="D21" s="12">
        <v>0</v>
      </c>
      <c r="E21" s="12">
        <v>0.17254353425682445</v>
      </c>
      <c r="F21" s="12">
        <v>0.14077827752178304</v>
      </c>
      <c r="G21" s="12">
        <v>0</v>
      </c>
      <c r="H21" s="12">
        <v>0.13879259170070732</v>
      </c>
      <c r="I21" s="12">
        <v>0.3908249623554847</v>
      </c>
      <c r="J21" s="12">
        <v>0</v>
      </c>
      <c r="K21" s="12">
        <v>0.38512401158067816</v>
      </c>
      <c r="L21" s="12">
        <v>11.293802274480356</v>
      </c>
      <c r="M21" s="12">
        <v>0</v>
      </c>
      <c r="N21" s="12">
        <v>5.6469011372401781</v>
      </c>
      <c r="O21" s="17">
        <v>0.21254354250240931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4" t="s">
        <v>153</v>
      </c>
      <c r="B22" s="24" t="s">
        <v>2</v>
      </c>
      <c r="C22" s="12">
        <v>9.828731009734774E-4</v>
      </c>
      <c r="D22" s="12">
        <v>0</v>
      </c>
      <c r="E22" s="12">
        <v>9.8238425904553133E-4</v>
      </c>
      <c r="F22" s="12">
        <v>0</v>
      </c>
      <c r="G22" s="12">
        <v>0</v>
      </c>
      <c r="H22" s="12">
        <v>0</v>
      </c>
      <c r="I22" s="12">
        <v>1.6505821662512177E-2</v>
      </c>
      <c r="J22" s="12">
        <v>0</v>
      </c>
      <c r="K22" s="12">
        <v>1.6265051788887454E-2</v>
      </c>
      <c r="L22" s="12">
        <v>0</v>
      </c>
      <c r="M22" s="12">
        <v>0</v>
      </c>
      <c r="N22" s="12">
        <v>0</v>
      </c>
      <c r="O22" s="17">
        <v>3.7154555602515937E-3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4" t="s">
        <v>153</v>
      </c>
      <c r="B23" s="24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4" t="s">
        <v>153</v>
      </c>
      <c r="B24" s="24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56" t="s">
        <v>30</v>
      </c>
      <c r="B25" s="56"/>
      <c r="C25" s="12">
        <v>3.9105554451613833</v>
      </c>
      <c r="D25" s="12">
        <v>447.90260447895582</v>
      </c>
      <c r="E25" s="12">
        <v>4.1313794040503318</v>
      </c>
      <c r="F25" s="12">
        <v>4.2315868635811196</v>
      </c>
      <c r="G25" s="12">
        <v>67.736154007450068</v>
      </c>
      <c r="H25" s="12">
        <v>5.1273224896376366</v>
      </c>
      <c r="I25" s="12">
        <v>12.254844001505825</v>
      </c>
      <c r="J25" s="12">
        <v>1246.9531890244566</v>
      </c>
      <c r="K25" s="12">
        <v>30.265347845189265</v>
      </c>
      <c r="L25" s="12">
        <v>221.78149486220727</v>
      </c>
      <c r="M25" s="12">
        <v>1158.4020385746851</v>
      </c>
      <c r="N25" s="12">
        <v>690.09176671844625</v>
      </c>
      <c r="O25" s="12">
        <v>9.3627981256551127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56" t="s">
        <v>36</v>
      </c>
      <c r="B26" s="56"/>
      <c r="C26" s="55" t="s">
        <v>26</v>
      </c>
      <c r="D26" s="55"/>
      <c r="E26" s="55"/>
      <c r="F26" s="55" t="s">
        <v>27</v>
      </c>
      <c r="G26" s="55"/>
      <c r="H26" s="55"/>
      <c r="I26" s="55" t="s">
        <v>28</v>
      </c>
      <c r="J26" s="55"/>
      <c r="K26" s="55"/>
      <c r="L26" s="55" t="s">
        <v>29</v>
      </c>
      <c r="M26" s="55"/>
      <c r="N26" s="55"/>
      <c r="O26" s="54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4" t="s">
        <v>15</v>
      </c>
      <c r="B27" s="24" t="s">
        <v>16</v>
      </c>
      <c r="C27" s="23" t="s">
        <v>0</v>
      </c>
      <c r="D27" s="23" t="s">
        <v>1</v>
      </c>
      <c r="E27" s="23" t="s">
        <v>31</v>
      </c>
      <c r="F27" s="23" t="s">
        <v>0</v>
      </c>
      <c r="G27" s="23" t="s">
        <v>1</v>
      </c>
      <c r="H27" s="23" t="s">
        <v>31</v>
      </c>
      <c r="I27" s="23" t="s">
        <v>0</v>
      </c>
      <c r="J27" s="23" t="s">
        <v>1</v>
      </c>
      <c r="K27" s="23" t="s">
        <v>31</v>
      </c>
      <c r="L27" s="23" t="s">
        <v>0</v>
      </c>
      <c r="M27" s="23" t="s">
        <v>1</v>
      </c>
      <c r="N27" s="23" t="s">
        <v>31</v>
      </c>
      <c r="O27" s="54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4" t="s">
        <v>23</v>
      </c>
      <c r="B28" s="24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4" t="s">
        <v>152</v>
      </c>
      <c r="B29" s="24" t="s">
        <v>24</v>
      </c>
      <c r="C29" s="12">
        <v>0</v>
      </c>
      <c r="D29" s="12">
        <v>0</v>
      </c>
      <c r="E29" s="12">
        <v>0</v>
      </c>
      <c r="F29" s="12">
        <v>0</v>
      </c>
      <c r="G29" s="12">
        <v>0</v>
      </c>
      <c r="H29" s="12">
        <v>0</v>
      </c>
      <c r="I29" s="12">
        <v>0</v>
      </c>
      <c r="J29" s="12">
        <v>0</v>
      </c>
      <c r="K29" s="12">
        <v>0</v>
      </c>
      <c r="L29" s="12">
        <v>0</v>
      </c>
      <c r="M29" s="12">
        <v>0</v>
      </c>
      <c r="N29" s="12">
        <v>0</v>
      </c>
      <c r="O29" s="17">
        <v>0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4" t="s">
        <v>152</v>
      </c>
      <c r="B30" s="24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4" t="s">
        <v>153</v>
      </c>
      <c r="B31" s="24" t="s">
        <v>24</v>
      </c>
      <c r="C31" s="12">
        <v>0</v>
      </c>
      <c r="D31" s="12">
        <v>0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  <c r="L31" s="12">
        <v>0</v>
      </c>
      <c r="M31" s="12">
        <v>0</v>
      </c>
      <c r="N31" s="12">
        <v>0</v>
      </c>
      <c r="O31" s="17">
        <v>0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4" t="s">
        <v>153</v>
      </c>
      <c r="B32" s="24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56" t="s">
        <v>30</v>
      </c>
      <c r="B33" s="56"/>
      <c r="C33" s="12">
        <v>0</v>
      </c>
      <c r="D33" s="12">
        <v>0</v>
      </c>
      <c r="E33" s="12">
        <v>0</v>
      </c>
      <c r="F33" s="12">
        <v>0</v>
      </c>
      <c r="G33" s="12">
        <v>0</v>
      </c>
      <c r="H33" s="12">
        <v>0</v>
      </c>
      <c r="I33" s="12">
        <v>0</v>
      </c>
      <c r="J33" s="12">
        <v>0</v>
      </c>
      <c r="K33" s="12">
        <v>0</v>
      </c>
      <c r="L33" s="12">
        <v>0</v>
      </c>
      <c r="M33" s="12">
        <v>0</v>
      </c>
      <c r="N33" s="12">
        <v>0</v>
      </c>
      <c r="O33" s="12">
        <v>0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x14ac:dyDescent="0.25">
      <c r="B35" s="54" t="s">
        <v>37</v>
      </c>
      <c r="C35" s="55" t="s">
        <v>26</v>
      </c>
      <c r="D35" s="55"/>
      <c r="E35" s="55" t="s">
        <v>27</v>
      </c>
      <c r="F35" s="55"/>
      <c r="G35" s="55" t="s">
        <v>28</v>
      </c>
      <c r="H35" s="55"/>
      <c r="I35" s="55" t="s">
        <v>29</v>
      </c>
      <c r="J35" s="55"/>
      <c r="K35" s="54" t="s">
        <v>30</v>
      </c>
      <c r="L35" s="11"/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54"/>
      <c r="C36" s="23" t="s">
        <v>0</v>
      </c>
      <c r="D36" s="23" t="s">
        <v>1</v>
      </c>
      <c r="E36" s="23" t="s">
        <v>0</v>
      </c>
      <c r="F36" s="23" t="s">
        <v>1</v>
      </c>
      <c r="G36" s="23" t="s">
        <v>0</v>
      </c>
      <c r="H36" s="23" t="s">
        <v>1</v>
      </c>
      <c r="I36" s="23" t="s">
        <v>0</v>
      </c>
      <c r="J36" s="23" t="s">
        <v>1</v>
      </c>
      <c r="K36" s="54"/>
      <c r="L36" s="11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24" t="s">
        <v>32</v>
      </c>
      <c r="C37" s="16">
        <v>26125</v>
      </c>
      <c r="D37" s="16">
        <v>13</v>
      </c>
      <c r="E37" s="16">
        <v>2027</v>
      </c>
      <c r="F37" s="16">
        <v>29</v>
      </c>
      <c r="G37" s="16">
        <v>6215</v>
      </c>
      <c r="H37" s="16">
        <v>92</v>
      </c>
      <c r="I37" s="16">
        <v>10</v>
      </c>
      <c r="J37" s="16">
        <v>10</v>
      </c>
      <c r="K37" s="16">
        <v>34521</v>
      </c>
      <c r="L37" s="11"/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24" t="s">
        <v>33</v>
      </c>
      <c r="C38" s="16">
        <v>6634.1113333333333</v>
      </c>
      <c r="D38" s="16">
        <v>2.0155750000000001</v>
      </c>
      <c r="E38" s="16">
        <v>321.07399166666664</v>
      </c>
      <c r="F38" s="16">
        <v>21.908691666666666</v>
      </c>
      <c r="G38" s="16">
        <v>3703.9284583333333</v>
      </c>
      <c r="H38" s="16">
        <v>3439.6989083333333</v>
      </c>
      <c r="I38" s="16">
        <v>72.938691666666671</v>
      </c>
      <c r="J38" s="16">
        <v>618.10125000000005</v>
      </c>
      <c r="K38" s="16">
        <v>14813.776900000001</v>
      </c>
      <c r="L38" s="11"/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24" t="s">
        <v>34</v>
      </c>
      <c r="C39" s="16">
        <v>164712.02499999999</v>
      </c>
      <c r="D39" s="16">
        <v>357.01</v>
      </c>
      <c r="E39" s="16">
        <v>14436.68</v>
      </c>
      <c r="F39" s="16">
        <v>1023.61</v>
      </c>
      <c r="G39" s="16">
        <v>39748.860999999997</v>
      </c>
      <c r="H39" s="16">
        <v>24165</v>
      </c>
      <c r="I39" s="16">
        <v>122.22</v>
      </c>
      <c r="J39" s="16">
        <v>1344</v>
      </c>
      <c r="K39" s="16">
        <v>245909.40600000002</v>
      </c>
      <c r="L39" s="11"/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63" t="s">
        <v>38</v>
      </c>
      <c r="C42" s="63"/>
      <c r="D42" s="63"/>
      <c r="E42" s="63"/>
      <c r="F42" s="63"/>
      <c r="G42" s="63"/>
      <c r="H42" s="63"/>
      <c r="I42" s="63"/>
      <c r="J42" s="63"/>
      <c r="K42" s="63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63" t="s">
        <v>39</v>
      </c>
      <c r="C43" s="63"/>
      <c r="D43" s="63"/>
      <c r="E43" s="63"/>
      <c r="F43" s="63"/>
      <c r="G43" s="63"/>
      <c r="H43" s="63"/>
      <c r="I43" s="63"/>
      <c r="J43" s="63"/>
      <c r="K43" s="63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63" t="s">
        <v>40</v>
      </c>
      <c r="C44" s="63"/>
      <c r="D44" s="63"/>
      <c r="E44" s="63"/>
      <c r="F44" s="63"/>
      <c r="G44" s="63"/>
      <c r="H44" s="63"/>
      <c r="I44" s="63"/>
      <c r="J44" s="63"/>
      <c r="K44" s="63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O26:O27"/>
    <mergeCell ref="A33:B33"/>
    <mergeCell ref="B35:B36"/>
    <mergeCell ref="C35:D35"/>
    <mergeCell ref="E35:F35"/>
    <mergeCell ref="G35:H35"/>
    <mergeCell ref="I35:J35"/>
    <mergeCell ref="K35:K36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A13:B13"/>
    <mergeCell ref="C13:E13"/>
    <mergeCell ref="B7:C7"/>
    <mergeCell ref="B8:C8"/>
    <mergeCell ref="B9:C9"/>
    <mergeCell ref="B10:C10"/>
    <mergeCell ref="B11:C11"/>
    <mergeCell ref="B6:C6"/>
    <mergeCell ref="A1:C1"/>
    <mergeCell ref="B2:C2"/>
    <mergeCell ref="B3:C3"/>
    <mergeCell ref="B4:C4"/>
    <mergeCell ref="B5:C5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C13" sqref="E13"/>
    </sheetView>
  </sheetViews>
  <sheetFormatPr defaultRowHeight="15" x14ac:dyDescent="0.25"/>
  <cols>
    <col min="1" max="1" width="36.5703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5703125" style="11" customWidth="1"/>
  </cols>
  <sheetData>
    <row r="1" spans="1:29" x14ac:dyDescent="0.25">
      <c r="A1" s="57" t="s">
        <v>4</v>
      </c>
      <c r="B1" s="58"/>
      <c r="C1" s="58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59" t="s">
        <v>6</v>
      </c>
      <c r="C2" s="59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60" t="s">
        <v>42</v>
      </c>
      <c r="C3" s="60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59">
        <v>4</v>
      </c>
      <c r="C4" s="59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1"/>
      <c r="C5" s="62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1"/>
      <c r="C6" s="62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4"/>
      <c r="C7" s="65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6"/>
      <c r="C8" s="66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7"/>
      <c r="C9" s="67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6" t="s">
        <v>45</v>
      </c>
      <c r="C10" s="66"/>
      <c r="D10" s="6"/>
      <c r="F10" s="9"/>
      <c r="G10" s="9"/>
      <c r="H10" s="9"/>
      <c r="I10" s="9"/>
    </row>
    <row r="11" spans="1:29" x14ac:dyDescent="0.25">
      <c r="A11" s="3" t="s">
        <v>22</v>
      </c>
      <c r="B11" s="66" t="s">
        <v>91</v>
      </c>
      <c r="C11" s="66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56" t="s">
        <v>35</v>
      </c>
      <c r="B13" s="56"/>
      <c r="C13" s="55" t="s">
        <v>26</v>
      </c>
      <c r="D13" s="55"/>
      <c r="E13" s="55"/>
      <c r="F13" s="55" t="s">
        <v>27</v>
      </c>
      <c r="G13" s="55"/>
      <c r="H13" s="55"/>
      <c r="I13" s="55" t="s">
        <v>28</v>
      </c>
      <c r="J13" s="55"/>
      <c r="K13" s="55"/>
      <c r="L13" s="55" t="s">
        <v>29</v>
      </c>
      <c r="M13" s="55"/>
      <c r="N13" s="55"/>
      <c r="O13" s="54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4" t="s">
        <v>15</v>
      </c>
      <c r="B14" s="24" t="s">
        <v>16</v>
      </c>
      <c r="C14" s="23" t="s">
        <v>17</v>
      </c>
      <c r="D14" s="23" t="s">
        <v>1</v>
      </c>
      <c r="E14" s="23" t="s">
        <v>31</v>
      </c>
      <c r="F14" s="23" t="s">
        <v>17</v>
      </c>
      <c r="G14" s="23" t="s">
        <v>1</v>
      </c>
      <c r="H14" s="23" t="s">
        <v>31</v>
      </c>
      <c r="I14" s="23" t="s">
        <v>17</v>
      </c>
      <c r="J14" s="23" t="s">
        <v>1</v>
      </c>
      <c r="K14" s="23" t="s">
        <v>31</v>
      </c>
      <c r="L14" s="23" t="s">
        <v>17</v>
      </c>
      <c r="M14" s="23" t="s">
        <v>1</v>
      </c>
      <c r="N14" s="23" t="s">
        <v>31</v>
      </c>
      <c r="O14" s="54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4" t="s">
        <v>23</v>
      </c>
      <c r="B15" s="24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4" t="s">
        <v>23</v>
      </c>
      <c r="B16" s="24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4" t="s">
        <v>152</v>
      </c>
      <c r="B17" s="24" t="s">
        <v>24</v>
      </c>
      <c r="C17" s="12">
        <v>0.68483220997106431</v>
      </c>
      <c r="D17" s="12">
        <v>3.2662895470049658</v>
      </c>
      <c r="E17" s="12">
        <v>0.68499528371313845</v>
      </c>
      <c r="F17" s="12">
        <v>0.68106431441713078</v>
      </c>
      <c r="G17" s="12">
        <v>0</v>
      </c>
      <c r="H17" s="12">
        <v>0.67931440610670646</v>
      </c>
      <c r="I17" s="12">
        <v>2.3807479533879921</v>
      </c>
      <c r="J17" s="12">
        <v>25.244703072173099</v>
      </c>
      <c r="K17" s="12">
        <v>3.0674906982453738</v>
      </c>
      <c r="L17" s="12">
        <v>12.605982272308779</v>
      </c>
      <c r="M17" s="12">
        <v>89.381213678009914</v>
      </c>
      <c r="N17" s="12">
        <v>70.187405826584623</v>
      </c>
      <c r="O17" s="17">
        <v>1.0733556382506135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4" t="s">
        <v>152</v>
      </c>
      <c r="B18" s="24" t="s">
        <v>2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7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4" t="s">
        <v>152</v>
      </c>
      <c r="B19" s="24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4" t="s">
        <v>152</v>
      </c>
      <c r="B20" s="24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4" t="s">
        <v>153</v>
      </c>
      <c r="B21" s="24" t="s">
        <v>24</v>
      </c>
      <c r="C21" s="12">
        <v>0.18405979957358726</v>
      </c>
      <c r="D21" s="12">
        <v>0</v>
      </c>
      <c r="E21" s="12">
        <v>0.18404817229629264</v>
      </c>
      <c r="F21" s="12">
        <v>7.726175333568934E-2</v>
      </c>
      <c r="G21" s="12">
        <v>0</v>
      </c>
      <c r="H21" s="12">
        <v>7.7063239067098152E-2</v>
      </c>
      <c r="I21" s="12">
        <v>0.60008185218881116</v>
      </c>
      <c r="J21" s="12">
        <v>0</v>
      </c>
      <c r="K21" s="12">
        <v>0.58205776772178641</v>
      </c>
      <c r="L21" s="12">
        <v>0</v>
      </c>
      <c r="M21" s="12">
        <v>0</v>
      </c>
      <c r="N21" s="12">
        <v>0</v>
      </c>
      <c r="O21" s="17">
        <v>0.22249376270509758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4" t="s">
        <v>153</v>
      </c>
      <c r="B22" s="24" t="s">
        <v>2</v>
      </c>
      <c r="C22" s="12">
        <v>2.6375217098400093E-5</v>
      </c>
      <c r="D22" s="12">
        <v>0</v>
      </c>
      <c r="E22" s="12">
        <v>2.6373550944445678E-5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  <c r="O22" s="17">
        <v>2.0565159915796023E-5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4" t="s">
        <v>153</v>
      </c>
      <c r="B23" s="24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4" t="s">
        <v>153</v>
      </c>
      <c r="B24" s="24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56" t="s">
        <v>30</v>
      </c>
      <c r="B25" s="56"/>
      <c r="C25" s="12">
        <v>0.86891838476174987</v>
      </c>
      <c r="D25" s="12">
        <v>3.2662895470049658</v>
      </c>
      <c r="E25" s="12">
        <v>0.8690698295603756</v>
      </c>
      <c r="F25" s="12">
        <v>0.75832606775282008</v>
      </c>
      <c r="G25" s="12">
        <v>0</v>
      </c>
      <c r="H25" s="12">
        <v>0.75637764517380457</v>
      </c>
      <c r="I25" s="12">
        <v>2.9808298055768034</v>
      </c>
      <c r="J25" s="12">
        <v>25.244703072173099</v>
      </c>
      <c r="K25" s="12">
        <v>3.6495484659671602</v>
      </c>
      <c r="L25" s="12">
        <v>12.605982272308779</v>
      </c>
      <c r="M25" s="12">
        <v>89.381213678009914</v>
      </c>
      <c r="N25" s="12">
        <v>70.187405826584623</v>
      </c>
      <c r="O25" s="12">
        <v>1.295869966115627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56" t="s">
        <v>36</v>
      </c>
      <c r="B26" s="56"/>
      <c r="C26" s="55" t="s">
        <v>26</v>
      </c>
      <c r="D26" s="55"/>
      <c r="E26" s="55"/>
      <c r="F26" s="55" t="s">
        <v>27</v>
      </c>
      <c r="G26" s="55"/>
      <c r="H26" s="55"/>
      <c r="I26" s="55" t="s">
        <v>28</v>
      </c>
      <c r="J26" s="55"/>
      <c r="K26" s="55"/>
      <c r="L26" s="55" t="s">
        <v>29</v>
      </c>
      <c r="M26" s="55"/>
      <c r="N26" s="55"/>
      <c r="O26" s="54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4" t="s">
        <v>15</v>
      </c>
      <c r="B27" s="24" t="s">
        <v>16</v>
      </c>
      <c r="C27" s="23" t="s">
        <v>0</v>
      </c>
      <c r="D27" s="23" t="s">
        <v>1</v>
      </c>
      <c r="E27" s="23" t="s">
        <v>31</v>
      </c>
      <c r="F27" s="23" t="s">
        <v>0</v>
      </c>
      <c r="G27" s="23" t="s">
        <v>1</v>
      </c>
      <c r="H27" s="23" t="s">
        <v>31</v>
      </c>
      <c r="I27" s="23" t="s">
        <v>0</v>
      </c>
      <c r="J27" s="23" t="s">
        <v>1</v>
      </c>
      <c r="K27" s="23" t="s">
        <v>31</v>
      </c>
      <c r="L27" s="23" t="s">
        <v>0</v>
      </c>
      <c r="M27" s="23" t="s">
        <v>1</v>
      </c>
      <c r="N27" s="23" t="s">
        <v>31</v>
      </c>
      <c r="O27" s="54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4" t="s">
        <v>23</v>
      </c>
      <c r="B28" s="24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4" t="s">
        <v>152</v>
      </c>
      <c r="B29" s="24" t="s">
        <v>24</v>
      </c>
      <c r="C29" s="12">
        <v>1.3904357704508689E-3</v>
      </c>
      <c r="D29" s="12">
        <v>0</v>
      </c>
      <c r="E29" s="12">
        <v>1.3903479349631589E-3</v>
      </c>
      <c r="F29" s="12">
        <v>4.8075677009240791E-4</v>
      </c>
      <c r="G29" s="12">
        <v>0</v>
      </c>
      <c r="H29" s="12">
        <v>4.7952152659268439E-4</v>
      </c>
      <c r="I29" s="12">
        <v>1.0612045931192771E-3</v>
      </c>
      <c r="J29" s="12">
        <v>0</v>
      </c>
      <c r="K29" s="12">
        <v>1.029330206061229E-3</v>
      </c>
      <c r="L29" s="12">
        <v>0</v>
      </c>
      <c r="M29" s="12">
        <v>0</v>
      </c>
      <c r="N29" s="12">
        <v>0</v>
      </c>
      <c r="O29" s="17">
        <v>1.2567161334786985E-3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4" t="s">
        <v>152</v>
      </c>
      <c r="B30" s="24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4" t="s">
        <v>153</v>
      </c>
      <c r="B31" s="24" t="s">
        <v>24</v>
      </c>
      <c r="C31" s="12">
        <v>0</v>
      </c>
      <c r="D31" s="12">
        <v>0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  <c r="L31" s="12">
        <v>0</v>
      </c>
      <c r="M31" s="12">
        <v>0</v>
      </c>
      <c r="N31" s="12">
        <v>0</v>
      </c>
      <c r="O31" s="17">
        <v>0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4" t="s">
        <v>153</v>
      </c>
      <c r="B32" s="24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56" t="s">
        <v>30</v>
      </c>
      <c r="B33" s="56"/>
      <c r="C33" s="12">
        <v>1.3904357704508689E-3</v>
      </c>
      <c r="D33" s="12">
        <v>0</v>
      </c>
      <c r="E33" s="12">
        <v>1.3903479349631589E-3</v>
      </c>
      <c r="F33" s="12">
        <v>4.8075677009240791E-4</v>
      </c>
      <c r="G33" s="12">
        <v>0</v>
      </c>
      <c r="H33" s="12">
        <v>4.7952152659268439E-4</v>
      </c>
      <c r="I33" s="12">
        <v>1.0612045931192771E-3</v>
      </c>
      <c r="J33" s="12">
        <v>0</v>
      </c>
      <c r="K33" s="12">
        <v>1.029330206061229E-3</v>
      </c>
      <c r="L33" s="12">
        <v>0</v>
      </c>
      <c r="M33" s="12">
        <v>0</v>
      </c>
      <c r="N33" s="12">
        <v>0</v>
      </c>
      <c r="O33" s="12">
        <v>1.2567161334786985E-3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x14ac:dyDescent="0.25">
      <c r="B35" s="54" t="s">
        <v>37</v>
      </c>
      <c r="C35" s="55" t="s">
        <v>26</v>
      </c>
      <c r="D35" s="55"/>
      <c r="E35" s="55" t="s">
        <v>27</v>
      </c>
      <c r="F35" s="55"/>
      <c r="G35" s="55" t="s">
        <v>28</v>
      </c>
      <c r="H35" s="55"/>
      <c r="I35" s="55" t="s">
        <v>29</v>
      </c>
      <c r="J35" s="55"/>
      <c r="K35" s="54" t="s">
        <v>30</v>
      </c>
      <c r="L35" s="11"/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54"/>
      <c r="C36" s="23" t="s">
        <v>0</v>
      </c>
      <c r="D36" s="23" t="s">
        <v>1</v>
      </c>
      <c r="E36" s="23" t="s">
        <v>0</v>
      </c>
      <c r="F36" s="23" t="s">
        <v>1</v>
      </c>
      <c r="G36" s="23" t="s">
        <v>0</v>
      </c>
      <c r="H36" s="23" t="s">
        <v>1</v>
      </c>
      <c r="I36" s="23" t="s">
        <v>0</v>
      </c>
      <c r="J36" s="23" t="s">
        <v>1</v>
      </c>
      <c r="K36" s="54"/>
      <c r="L36" s="11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24" t="s">
        <v>32</v>
      </c>
      <c r="C37" s="16">
        <v>15829</v>
      </c>
      <c r="D37" s="16">
        <v>1</v>
      </c>
      <c r="E37" s="16">
        <v>1941</v>
      </c>
      <c r="F37" s="16">
        <v>5</v>
      </c>
      <c r="G37" s="16">
        <v>2422</v>
      </c>
      <c r="H37" s="16">
        <v>75</v>
      </c>
      <c r="I37" s="16">
        <v>7</v>
      </c>
      <c r="J37" s="16">
        <v>21</v>
      </c>
      <c r="K37" s="16">
        <v>20301</v>
      </c>
      <c r="L37" s="11"/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24" t="s">
        <v>33</v>
      </c>
      <c r="C38" s="16">
        <v>2929.7151916666667</v>
      </c>
      <c r="D38" s="16">
        <v>2.0054833333333333</v>
      </c>
      <c r="E38" s="16">
        <v>188.73772500000001</v>
      </c>
      <c r="F38" s="16">
        <v>17.688725000000002</v>
      </c>
      <c r="G38" s="16">
        <v>1796.7118166666667</v>
      </c>
      <c r="H38" s="16">
        <v>701.23244166666666</v>
      </c>
      <c r="I38" s="16">
        <v>64.178725</v>
      </c>
      <c r="J38" s="16">
        <v>874.192725</v>
      </c>
      <c r="K38" s="16">
        <v>6574.462833333333</v>
      </c>
      <c r="L38" s="11"/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24" t="s">
        <v>34</v>
      </c>
      <c r="C39" s="16">
        <v>80292.638000000006</v>
      </c>
      <c r="D39" s="16">
        <v>180</v>
      </c>
      <c r="E39" s="16">
        <v>7934.14</v>
      </c>
      <c r="F39" s="16">
        <v>408</v>
      </c>
      <c r="G39" s="16">
        <v>16027.72</v>
      </c>
      <c r="H39" s="16">
        <v>11956</v>
      </c>
      <c r="I39" s="16">
        <v>41</v>
      </c>
      <c r="J39" s="16">
        <v>804</v>
      </c>
      <c r="K39" s="16">
        <v>117643.49800000001</v>
      </c>
      <c r="L39" s="11"/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63" t="s">
        <v>38</v>
      </c>
      <c r="C42" s="63"/>
      <c r="D42" s="63"/>
      <c r="E42" s="63"/>
      <c r="F42" s="63"/>
      <c r="G42" s="63"/>
      <c r="H42" s="63"/>
      <c r="I42" s="63"/>
      <c r="J42" s="63"/>
      <c r="K42" s="63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63" t="s">
        <v>39</v>
      </c>
      <c r="C43" s="63"/>
      <c r="D43" s="63"/>
      <c r="E43" s="63"/>
      <c r="F43" s="63"/>
      <c r="G43" s="63"/>
      <c r="H43" s="63"/>
      <c r="I43" s="63"/>
      <c r="J43" s="63"/>
      <c r="K43" s="63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63" t="s">
        <v>40</v>
      </c>
      <c r="C44" s="63"/>
      <c r="D44" s="63"/>
      <c r="E44" s="63"/>
      <c r="F44" s="63"/>
      <c r="G44" s="63"/>
      <c r="H44" s="63"/>
      <c r="I44" s="63"/>
      <c r="J44" s="63"/>
      <c r="K44" s="63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O26:O27"/>
    <mergeCell ref="A33:B33"/>
    <mergeCell ref="B35:B36"/>
    <mergeCell ref="C35:D35"/>
    <mergeCell ref="E35:F35"/>
    <mergeCell ref="G35:H35"/>
    <mergeCell ref="I35:J35"/>
    <mergeCell ref="K35:K36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A13:B13"/>
    <mergeCell ref="C13:E13"/>
    <mergeCell ref="B7:C7"/>
    <mergeCell ref="B8:C8"/>
    <mergeCell ref="B9:C9"/>
    <mergeCell ref="B10:C10"/>
    <mergeCell ref="B11:C11"/>
    <mergeCell ref="B6:C6"/>
    <mergeCell ref="A1:C1"/>
    <mergeCell ref="B2:C2"/>
    <mergeCell ref="B3:C3"/>
    <mergeCell ref="B4:C4"/>
    <mergeCell ref="B5:C5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C13" sqref="E13"/>
    </sheetView>
  </sheetViews>
  <sheetFormatPr defaultRowHeight="15" x14ac:dyDescent="0.25"/>
  <cols>
    <col min="1" max="1" width="36.5703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5703125" style="11" customWidth="1"/>
  </cols>
  <sheetData>
    <row r="1" spans="1:29" x14ac:dyDescent="0.25">
      <c r="A1" s="57" t="s">
        <v>4</v>
      </c>
      <c r="B1" s="58"/>
      <c r="C1" s="58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59" t="s">
        <v>6</v>
      </c>
      <c r="C2" s="59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60" t="s">
        <v>42</v>
      </c>
      <c r="C3" s="60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59">
        <v>4</v>
      </c>
      <c r="C4" s="59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1"/>
      <c r="C5" s="62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1"/>
      <c r="C6" s="62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4"/>
      <c r="C7" s="65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6"/>
      <c r="C8" s="66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7"/>
      <c r="C9" s="67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6" t="s">
        <v>45</v>
      </c>
      <c r="C10" s="66"/>
      <c r="D10" s="6"/>
      <c r="F10" s="9"/>
      <c r="G10" s="9"/>
      <c r="H10" s="9"/>
      <c r="I10" s="9"/>
    </row>
    <row r="11" spans="1:29" x14ac:dyDescent="0.25">
      <c r="A11" s="3" t="s">
        <v>22</v>
      </c>
      <c r="B11" s="66" t="s">
        <v>92</v>
      </c>
      <c r="C11" s="66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56" t="s">
        <v>35</v>
      </c>
      <c r="B13" s="56"/>
      <c r="C13" s="55" t="s">
        <v>26</v>
      </c>
      <c r="D13" s="55"/>
      <c r="E13" s="55"/>
      <c r="F13" s="55" t="s">
        <v>27</v>
      </c>
      <c r="G13" s="55"/>
      <c r="H13" s="55"/>
      <c r="I13" s="55" t="s">
        <v>28</v>
      </c>
      <c r="J13" s="55"/>
      <c r="K13" s="55"/>
      <c r="L13" s="55" t="s">
        <v>29</v>
      </c>
      <c r="M13" s="55"/>
      <c r="N13" s="55"/>
      <c r="O13" s="54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4" t="s">
        <v>15</v>
      </c>
      <c r="B14" s="24" t="s">
        <v>16</v>
      </c>
      <c r="C14" s="23" t="s">
        <v>17</v>
      </c>
      <c r="D14" s="23" t="s">
        <v>1</v>
      </c>
      <c r="E14" s="23" t="s">
        <v>31</v>
      </c>
      <c r="F14" s="23" t="s">
        <v>17</v>
      </c>
      <c r="G14" s="23" t="s">
        <v>1</v>
      </c>
      <c r="H14" s="23" t="s">
        <v>31</v>
      </c>
      <c r="I14" s="23" t="s">
        <v>17</v>
      </c>
      <c r="J14" s="23" t="s">
        <v>1</v>
      </c>
      <c r="K14" s="23" t="s">
        <v>31</v>
      </c>
      <c r="L14" s="23" t="s">
        <v>17</v>
      </c>
      <c r="M14" s="23" t="s">
        <v>1</v>
      </c>
      <c r="N14" s="23" t="s">
        <v>31</v>
      </c>
      <c r="O14" s="54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4" t="s">
        <v>23</v>
      </c>
      <c r="B15" s="24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4" t="s">
        <v>23</v>
      </c>
      <c r="B16" s="24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4" t="s">
        <v>152</v>
      </c>
      <c r="B17" s="24" t="s">
        <v>24</v>
      </c>
      <c r="C17" s="12">
        <v>0.67861496119882636</v>
      </c>
      <c r="D17" s="12">
        <v>0</v>
      </c>
      <c r="E17" s="12">
        <v>0.68073944126579178</v>
      </c>
      <c r="F17" s="12">
        <v>1.75174092895124</v>
      </c>
      <c r="G17" s="12">
        <v>21.526814508353315</v>
      </c>
      <c r="H17" s="12">
        <v>1.8732094398812282</v>
      </c>
      <c r="I17" s="12">
        <v>2.3773446841130257</v>
      </c>
      <c r="J17" s="12">
        <v>29.577222570527997</v>
      </c>
      <c r="K17" s="12">
        <v>3.5481739811270816</v>
      </c>
      <c r="L17" s="12">
        <v>17.463349600195738</v>
      </c>
      <c r="M17" s="12">
        <v>355.62416952261322</v>
      </c>
      <c r="N17" s="12">
        <v>319.39265310235419</v>
      </c>
      <c r="O17" s="17">
        <v>2.0935266947829567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4" t="s">
        <v>152</v>
      </c>
      <c r="B18" s="24" t="s">
        <v>2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7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4" t="s">
        <v>152</v>
      </c>
      <c r="B19" s="24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4" t="s">
        <v>152</v>
      </c>
      <c r="B20" s="24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4" t="s">
        <v>153</v>
      </c>
      <c r="B21" s="24" t="s">
        <v>24</v>
      </c>
      <c r="C21" s="12">
        <v>4.5823792128965958E-2</v>
      </c>
      <c r="D21" s="12">
        <v>0</v>
      </c>
      <c r="E21" s="12">
        <v>4.5823792128965958E-2</v>
      </c>
      <c r="F21" s="12">
        <v>0.52959299945293548</v>
      </c>
      <c r="G21" s="12">
        <v>0</v>
      </c>
      <c r="H21" s="12">
        <v>0.52633997120076759</v>
      </c>
      <c r="I21" s="12">
        <v>6.1479545640739319E-2</v>
      </c>
      <c r="J21" s="12">
        <v>0</v>
      </c>
      <c r="K21" s="12">
        <v>5.8833134744930043E-2</v>
      </c>
      <c r="L21" s="12">
        <v>2.8073310741337476</v>
      </c>
      <c r="M21" s="12">
        <v>0</v>
      </c>
      <c r="N21" s="12">
        <v>0.30078547222861585</v>
      </c>
      <c r="O21" s="17">
        <v>9.0175098243604396E-2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4" t="s">
        <v>153</v>
      </c>
      <c r="B22" s="24" t="s">
        <v>2</v>
      </c>
      <c r="C22" s="12">
        <v>1.3296358929057469E-4</v>
      </c>
      <c r="D22" s="12">
        <v>0</v>
      </c>
      <c r="E22" s="12">
        <v>1.3296358929057469E-4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  <c r="O22" s="17">
        <v>1.0469300436554054E-4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4" t="s">
        <v>153</v>
      </c>
      <c r="B23" s="24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4" t="s">
        <v>153</v>
      </c>
      <c r="B24" s="24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56" t="s">
        <v>30</v>
      </c>
      <c r="B25" s="56"/>
      <c r="C25" s="12">
        <v>0.72457171691708289</v>
      </c>
      <c r="D25" s="12">
        <v>0</v>
      </c>
      <c r="E25" s="12">
        <v>0.7266961969840483</v>
      </c>
      <c r="F25" s="12">
        <v>2.2813339284041754</v>
      </c>
      <c r="G25" s="12">
        <v>21.526814508353315</v>
      </c>
      <c r="H25" s="12">
        <v>2.3995494110819959</v>
      </c>
      <c r="I25" s="12">
        <v>2.4388242297537648</v>
      </c>
      <c r="J25" s="12">
        <v>29.577222570527997</v>
      </c>
      <c r="K25" s="12">
        <v>3.6070071158720118</v>
      </c>
      <c r="L25" s="12">
        <v>20.270680674329483</v>
      </c>
      <c r="M25" s="12">
        <v>355.62416952261322</v>
      </c>
      <c r="N25" s="12">
        <v>319.69343857458279</v>
      </c>
      <c r="O25" s="12">
        <v>2.1838064860309263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56" t="s">
        <v>36</v>
      </c>
      <c r="B26" s="56"/>
      <c r="C26" s="55" t="s">
        <v>26</v>
      </c>
      <c r="D26" s="55"/>
      <c r="E26" s="55"/>
      <c r="F26" s="55" t="s">
        <v>27</v>
      </c>
      <c r="G26" s="55"/>
      <c r="H26" s="55"/>
      <c r="I26" s="55" t="s">
        <v>28</v>
      </c>
      <c r="J26" s="55"/>
      <c r="K26" s="55"/>
      <c r="L26" s="55" t="s">
        <v>29</v>
      </c>
      <c r="M26" s="55"/>
      <c r="N26" s="55"/>
      <c r="O26" s="54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4" t="s">
        <v>15</v>
      </c>
      <c r="B27" s="24" t="s">
        <v>16</v>
      </c>
      <c r="C27" s="23" t="s">
        <v>0</v>
      </c>
      <c r="D27" s="23" t="s">
        <v>1</v>
      </c>
      <c r="E27" s="23" t="s">
        <v>31</v>
      </c>
      <c r="F27" s="23" t="s">
        <v>0</v>
      </c>
      <c r="G27" s="23" t="s">
        <v>1</v>
      </c>
      <c r="H27" s="23" t="s">
        <v>31</v>
      </c>
      <c r="I27" s="23" t="s">
        <v>0</v>
      </c>
      <c r="J27" s="23" t="s">
        <v>1</v>
      </c>
      <c r="K27" s="23" t="s">
        <v>31</v>
      </c>
      <c r="L27" s="23" t="s">
        <v>0</v>
      </c>
      <c r="M27" s="23" t="s">
        <v>1</v>
      </c>
      <c r="N27" s="23" t="s">
        <v>31</v>
      </c>
      <c r="O27" s="54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4" t="s">
        <v>23</v>
      </c>
      <c r="B28" s="24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4" t="s">
        <v>152</v>
      </c>
      <c r="B29" s="24" t="s">
        <v>24</v>
      </c>
      <c r="C29" s="12">
        <v>1.5186925657174938E-2</v>
      </c>
      <c r="D29" s="12">
        <v>0</v>
      </c>
      <c r="E29" s="12">
        <v>1.5186925657174938E-2</v>
      </c>
      <c r="F29" s="12">
        <v>1.5334654164490518E-2</v>
      </c>
      <c r="G29" s="12">
        <v>0</v>
      </c>
      <c r="H29" s="12">
        <v>1.5240460957091927E-2</v>
      </c>
      <c r="I29" s="12">
        <v>1.5422441803227457E-2</v>
      </c>
      <c r="J29" s="12">
        <v>1.3960050344537942</v>
      </c>
      <c r="K29" s="12">
        <v>7.4850155161831647E-2</v>
      </c>
      <c r="L29" s="12">
        <v>0</v>
      </c>
      <c r="M29" s="12">
        <v>4.6746866557121844</v>
      </c>
      <c r="N29" s="12">
        <v>4.1738273711715932</v>
      </c>
      <c r="O29" s="17">
        <v>3.4985310145901984E-2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4" t="s">
        <v>152</v>
      </c>
      <c r="B30" s="24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4" t="s">
        <v>153</v>
      </c>
      <c r="B31" s="24" t="s">
        <v>24</v>
      </c>
      <c r="C31" s="12">
        <v>0</v>
      </c>
      <c r="D31" s="12">
        <v>0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  <c r="L31" s="12">
        <v>0</v>
      </c>
      <c r="M31" s="12">
        <v>0</v>
      </c>
      <c r="N31" s="12">
        <v>0</v>
      </c>
      <c r="O31" s="17">
        <v>0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4" t="s">
        <v>153</v>
      </c>
      <c r="B32" s="24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56" t="s">
        <v>30</v>
      </c>
      <c r="B33" s="56"/>
      <c r="C33" s="12">
        <v>1.5186925657174938E-2</v>
      </c>
      <c r="D33" s="12">
        <v>0</v>
      </c>
      <c r="E33" s="12">
        <v>1.5186925657174938E-2</v>
      </c>
      <c r="F33" s="12">
        <v>1.5334654164490518E-2</v>
      </c>
      <c r="G33" s="12">
        <v>0</v>
      </c>
      <c r="H33" s="12">
        <v>1.5240460957091927E-2</v>
      </c>
      <c r="I33" s="12">
        <v>1.5422441803227457E-2</v>
      </c>
      <c r="J33" s="12">
        <v>1.3960050344537942</v>
      </c>
      <c r="K33" s="12">
        <v>7.4850155161831647E-2</v>
      </c>
      <c r="L33" s="12">
        <v>0</v>
      </c>
      <c r="M33" s="12">
        <v>4.6746866557121844</v>
      </c>
      <c r="N33" s="12">
        <v>4.1738273711715932</v>
      </c>
      <c r="O33" s="12">
        <v>3.4985310145901984E-2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x14ac:dyDescent="0.25">
      <c r="B35" s="54" t="s">
        <v>37</v>
      </c>
      <c r="C35" s="55" t="s">
        <v>26</v>
      </c>
      <c r="D35" s="55"/>
      <c r="E35" s="55" t="s">
        <v>27</v>
      </c>
      <c r="F35" s="55"/>
      <c r="G35" s="55" t="s">
        <v>28</v>
      </c>
      <c r="H35" s="55"/>
      <c r="I35" s="55" t="s">
        <v>29</v>
      </c>
      <c r="J35" s="55"/>
      <c r="K35" s="54" t="s">
        <v>30</v>
      </c>
      <c r="L35" s="11"/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54"/>
      <c r="C36" s="23" t="s">
        <v>0</v>
      </c>
      <c r="D36" s="23" t="s">
        <v>1</v>
      </c>
      <c r="E36" s="23" t="s">
        <v>0</v>
      </c>
      <c r="F36" s="23" t="s">
        <v>1</v>
      </c>
      <c r="G36" s="23" t="s">
        <v>0</v>
      </c>
      <c r="H36" s="23" t="s">
        <v>1</v>
      </c>
      <c r="I36" s="23" t="s">
        <v>0</v>
      </c>
      <c r="J36" s="23" t="s">
        <v>1</v>
      </c>
      <c r="K36" s="54"/>
      <c r="L36" s="11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24" t="s">
        <v>32</v>
      </c>
      <c r="C37" s="16">
        <v>22001</v>
      </c>
      <c r="D37" s="16">
        <v>0</v>
      </c>
      <c r="E37" s="16">
        <v>2427</v>
      </c>
      <c r="F37" s="16">
        <v>15</v>
      </c>
      <c r="G37" s="16">
        <v>3268</v>
      </c>
      <c r="H37" s="16">
        <v>147</v>
      </c>
      <c r="I37" s="16">
        <v>9</v>
      </c>
      <c r="J37" s="16">
        <v>75</v>
      </c>
      <c r="K37" s="16">
        <v>27942</v>
      </c>
      <c r="L37" s="11"/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24" t="s">
        <v>33</v>
      </c>
      <c r="C38" s="16">
        <v>3205.9418333333333</v>
      </c>
      <c r="D38" s="16">
        <v>0</v>
      </c>
      <c r="E38" s="16">
        <v>416.22701666666666</v>
      </c>
      <c r="F38" s="16">
        <v>30.609433333333332</v>
      </c>
      <c r="G38" s="16">
        <v>1542.5270916666666</v>
      </c>
      <c r="H38" s="16">
        <v>1667.8275916666666</v>
      </c>
      <c r="I38" s="16">
        <v>43.207349999999998</v>
      </c>
      <c r="J38" s="16">
        <v>6161.3747750000002</v>
      </c>
      <c r="K38" s="16">
        <v>13067.715091666665</v>
      </c>
      <c r="L38" s="11"/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24" t="s">
        <v>34</v>
      </c>
      <c r="C39" s="16">
        <v>97679.365000000005</v>
      </c>
      <c r="D39" s="16">
        <v>0</v>
      </c>
      <c r="E39" s="16">
        <v>10095.431</v>
      </c>
      <c r="F39" s="16">
        <v>481</v>
      </c>
      <c r="G39" s="16">
        <v>17876.494999999999</v>
      </c>
      <c r="H39" s="16">
        <v>116521.027</v>
      </c>
      <c r="I39" s="16">
        <v>5</v>
      </c>
      <c r="J39" s="16">
        <v>378</v>
      </c>
      <c r="K39" s="16">
        <v>243036.318</v>
      </c>
      <c r="L39" s="11"/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63" t="s">
        <v>38</v>
      </c>
      <c r="C42" s="63"/>
      <c r="D42" s="63"/>
      <c r="E42" s="63"/>
      <c r="F42" s="63"/>
      <c r="G42" s="63"/>
      <c r="H42" s="63"/>
      <c r="I42" s="63"/>
      <c r="J42" s="63"/>
      <c r="K42" s="63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63" t="s">
        <v>39</v>
      </c>
      <c r="C43" s="63"/>
      <c r="D43" s="63"/>
      <c r="E43" s="63"/>
      <c r="F43" s="63"/>
      <c r="G43" s="63"/>
      <c r="H43" s="63"/>
      <c r="I43" s="63"/>
      <c r="J43" s="63"/>
      <c r="K43" s="63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63" t="s">
        <v>40</v>
      </c>
      <c r="C44" s="63"/>
      <c r="D44" s="63"/>
      <c r="E44" s="63"/>
      <c r="F44" s="63"/>
      <c r="G44" s="63"/>
      <c r="H44" s="63"/>
      <c r="I44" s="63"/>
      <c r="J44" s="63"/>
      <c r="K44" s="63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O26:O27"/>
    <mergeCell ref="A33:B33"/>
    <mergeCell ref="B35:B36"/>
    <mergeCell ref="C35:D35"/>
    <mergeCell ref="E35:F35"/>
    <mergeCell ref="G35:H35"/>
    <mergeCell ref="I35:J35"/>
    <mergeCell ref="K35:K36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A13:B13"/>
    <mergeCell ref="C13:E13"/>
    <mergeCell ref="B7:C7"/>
    <mergeCell ref="B8:C8"/>
    <mergeCell ref="B9:C9"/>
    <mergeCell ref="B10:C10"/>
    <mergeCell ref="B11:C11"/>
    <mergeCell ref="B6:C6"/>
    <mergeCell ref="A1:C1"/>
    <mergeCell ref="B2:C2"/>
    <mergeCell ref="B3:C3"/>
    <mergeCell ref="B4:C4"/>
    <mergeCell ref="B5:C5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C13" sqref="E13"/>
    </sheetView>
  </sheetViews>
  <sheetFormatPr defaultRowHeight="15" x14ac:dyDescent="0.25"/>
  <cols>
    <col min="1" max="1" width="36.5703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5703125" style="11" customWidth="1"/>
  </cols>
  <sheetData>
    <row r="1" spans="1:29" x14ac:dyDescent="0.25">
      <c r="A1" s="57" t="s">
        <v>4</v>
      </c>
      <c r="B1" s="58"/>
      <c r="C1" s="58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59" t="s">
        <v>6</v>
      </c>
      <c r="C2" s="59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60" t="s">
        <v>42</v>
      </c>
      <c r="C3" s="60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59">
        <v>4</v>
      </c>
      <c r="C4" s="59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1"/>
      <c r="C5" s="62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1"/>
      <c r="C6" s="62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4"/>
      <c r="C7" s="65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6"/>
      <c r="C8" s="66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7"/>
      <c r="C9" s="67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6" t="s">
        <v>45</v>
      </c>
      <c r="C10" s="66"/>
      <c r="D10" s="6"/>
      <c r="F10" s="9"/>
      <c r="G10" s="9"/>
      <c r="H10" s="9"/>
      <c r="I10" s="9"/>
    </row>
    <row r="11" spans="1:29" x14ac:dyDescent="0.25">
      <c r="A11" s="3" t="s">
        <v>22</v>
      </c>
      <c r="B11" s="66" t="s">
        <v>93</v>
      </c>
      <c r="C11" s="66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56" t="s">
        <v>35</v>
      </c>
      <c r="B13" s="56"/>
      <c r="C13" s="55" t="s">
        <v>26</v>
      </c>
      <c r="D13" s="55"/>
      <c r="E13" s="55"/>
      <c r="F13" s="55" t="s">
        <v>27</v>
      </c>
      <c r="G13" s="55"/>
      <c r="H13" s="55"/>
      <c r="I13" s="55" t="s">
        <v>28</v>
      </c>
      <c r="J13" s="55"/>
      <c r="K13" s="55"/>
      <c r="L13" s="55" t="s">
        <v>29</v>
      </c>
      <c r="M13" s="55"/>
      <c r="N13" s="55"/>
      <c r="O13" s="54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4" t="s">
        <v>15</v>
      </c>
      <c r="B14" s="24" t="s">
        <v>16</v>
      </c>
      <c r="C14" s="23" t="s">
        <v>17</v>
      </c>
      <c r="D14" s="23" t="s">
        <v>1</v>
      </c>
      <c r="E14" s="23" t="s">
        <v>31</v>
      </c>
      <c r="F14" s="23" t="s">
        <v>17</v>
      </c>
      <c r="G14" s="23" t="s">
        <v>1</v>
      </c>
      <c r="H14" s="23" t="s">
        <v>31</v>
      </c>
      <c r="I14" s="23" t="s">
        <v>17</v>
      </c>
      <c r="J14" s="23" t="s">
        <v>1</v>
      </c>
      <c r="K14" s="23" t="s">
        <v>31</v>
      </c>
      <c r="L14" s="23" t="s">
        <v>17</v>
      </c>
      <c r="M14" s="23" t="s">
        <v>1</v>
      </c>
      <c r="N14" s="23" t="s">
        <v>31</v>
      </c>
      <c r="O14" s="54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4" t="s">
        <v>23</v>
      </c>
      <c r="B15" s="24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4" t="s">
        <v>23</v>
      </c>
      <c r="B16" s="24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4" t="s">
        <v>152</v>
      </c>
      <c r="B17" s="24" t="s">
        <v>24</v>
      </c>
      <c r="C17" s="12">
        <v>0.59242907260173772</v>
      </c>
      <c r="D17" s="12">
        <v>0</v>
      </c>
      <c r="E17" s="12">
        <v>0.59242907260173772</v>
      </c>
      <c r="F17" s="12">
        <v>1.0402018808669602</v>
      </c>
      <c r="G17" s="12">
        <v>10.038933965827324</v>
      </c>
      <c r="H17" s="12">
        <v>1.0803747919605333</v>
      </c>
      <c r="I17" s="12">
        <v>1.1329793096878156</v>
      </c>
      <c r="J17" s="12">
        <v>37.349667894814843</v>
      </c>
      <c r="K17" s="12">
        <v>2.3911273002381344</v>
      </c>
      <c r="L17" s="12">
        <v>0</v>
      </c>
      <c r="M17" s="12">
        <v>66.481971572644497</v>
      </c>
      <c r="N17" s="12">
        <v>66.609494804761653</v>
      </c>
      <c r="O17" s="17">
        <v>1.2221593598452949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4" t="s">
        <v>152</v>
      </c>
      <c r="B18" s="24" t="s">
        <v>2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7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4" t="s">
        <v>152</v>
      </c>
      <c r="B19" s="24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4" t="s">
        <v>152</v>
      </c>
      <c r="B20" s="24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4" t="s">
        <v>153</v>
      </c>
      <c r="B21" s="24" t="s">
        <v>24</v>
      </c>
      <c r="C21" s="12">
        <v>5.0860888070626407E-2</v>
      </c>
      <c r="D21" s="12">
        <v>0</v>
      </c>
      <c r="E21" s="12">
        <v>5.0860888070626407E-2</v>
      </c>
      <c r="F21" s="12">
        <v>0.23922483778091108</v>
      </c>
      <c r="G21" s="12">
        <v>0</v>
      </c>
      <c r="H21" s="12">
        <v>0.23815686975510345</v>
      </c>
      <c r="I21" s="12">
        <v>0.10131947516897966</v>
      </c>
      <c r="J21" s="12">
        <v>0</v>
      </c>
      <c r="K21" s="12">
        <v>9.7799691912489051E-2</v>
      </c>
      <c r="L21" s="12">
        <v>0</v>
      </c>
      <c r="M21" s="12">
        <v>0</v>
      </c>
      <c r="N21" s="12">
        <v>0</v>
      </c>
      <c r="O21" s="17">
        <v>6.7316877690025936E-2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4" t="s">
        <v>153</v>
      </c>
      <c r="B22" s="24" t="s">
        <v>2</v>
      </c>
      <c r="C22" s="12">
        <v>0</v>
      </c>
      <c r="D22" s="12">
        <v>0</v>
      </c>
      <c r="E22" s="12">
        <v>0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  <c r="O22" s="17">
        <v>0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4" t="s">
        <v>153</v>
      </c>
      <c r="B23" s="24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4" t="s">
        <v>153</v>
      </c>
      <c r="B24" s="24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56" t="s">
        <v>30</v>
      </c>
      <c r="B25" s="56"/>
      <c r="C25" s="12">
        <v>0.6432899606723641</v>
      </c>
      <c r="D25" s="12">
        <v>0</v>
      </c>
      <c r="E25" s="12">
        <v>0.6432899606723641</v>
      </c>
      <c r="F25" s="12">
        <v>1.2794267186478714</v>
      </c>
      <c r="G25" s="12">
        <v>10.038933965827324</v>
      </c>
      <c r="H25" s="12">
        <v>1.3185316617156368</v>
      </c>
      <c r="I25" s="12">
        <v>1.2342987848567952</v>
      </c>
      <c r="J25" s="12">
        <v>37.349667894814843</v>
      </c>
      <c r="K25" s="12">
        <v>2.4889269921506232</v>
      </c>
      <c r="L25" s="12">
        <v>0</v>
      </c>
      <c r="M25" s="12">
        <v>66.481971572644497</v>
      </c>
      <c r="N25" s="12">
        <v>66.609494804761653</v>
      </c>
      <c r="O25" s="12">
        <v>1.2894762375353208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56" t="s">
        <v>36</v>
      </c>
      <c r="B26" s="56"/>
      <c r="C26" s="55" t="s">
        <v>26</v>
      </c>
      <c r="D26" s="55"/>
      <c r="E26" s="55"/>
      <c r="F26" s="55" t="s">
        <v>27</v>
      </c>
      <c r="G26" s="55"/>
      <c r="H26" s="55"/>
      <c r="I26" s="55" t="s">
        <v>28</v>
      </c>
      <c r="J26" s="55"/>
      <c r="K26" s="55"/>
      <c r="L26" s="55" t="s">
        <v>29</v>
      </c>
      <c r="M26" s="55"/>
      <c r="N26" s="55"/>
      <c r="O26" s="54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4" t="s">
        <v>15</v>
      </c>
      <c r="B27" s="24" t="s">
        <v>16</v>
      </c>
      <c r="C27" s="23" t="s">
        <v>0</v>
      </c>
      <c r="D27" s="23" t="s">
        <v>1</v>
      </c>
      <c r="E27" s="23" t="s">
        <v>31</v>
      </c>
      <c r="F27" s="23" t="s">
        <v>0</v>
      </c>
      <c r="G27" s="23" t="s">
        <v>1</v>
      </c>
      <c r="H27" s="23" t="s">
        <v>31</v>
      </c>
      <c r="I27" s="23" t="s">
        <v>0</v>
      </c>
      <c r="J27" s="23" t="s">
        <v>1</v>
      </c>
      <c r="K27" s="23" t="s">
        <v>31</v>
      </c>
      <c r="L27" s="23" t="s">
        <v>0</v>
      </c>
      <c r="M27" s="23" t="s">
        <v>1</v>
      </c>
      <c r="N27" s="23" t="s">
        <v>31</v>
      </c>
      <c r="O27" s="54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4" t="s">
        <v>23</v>
      </c>
      <c r="B28" s="24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4" t="s">
        <v>152</v>
      </c>
      <c r="B29" s="24" t="s">
        <v>24</v>
      </c>
      <c r="C29" s="12">
        <v>2.0073872229579995E-3</v>
      </c>
      <c r="D29" s="12">
        <v>0</v>
      </c>
      <c r="E29" s="12">
        <v>2.0073872229579995E-3</v>
      </c>
      <c r="F29" s="12">
        <v>8.1418503345172645E-4</v>
      </c>
      <c r="G29" s="12">
        <v>0</v>
      </c>
      <c r="H29" s="12">
        <v>8.1055027883810272E-4</v>
      </c>
      <c r="I29" s="12">
        <v>0</v>
      </c>
      <c r="J29" s="12">
        <v>0</v>
      </c>
      <c r="K29" s="12">
        <v>0</v>
      </c>
      <c r="L29" s="12">
        <v>0</v>
      </c>
      <c r="M29" s="12">
        <v>15.326204878931584</v>
      </c>
      <c r="N29" s="12">
        <v>15.326204878931584</v>
      </c>
      <c r="O29" s="17">
        <v>9.455910198232316E-2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4" t="s">
        <v>152</v>
      </c>
      <c r="B30" s="24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4" t="s">
        <v>153</v>
      </c>
      <c r="B31" s="24" t="s">
        <v>24</v>
      </c>
      <c r="C31" s="12">
        <v>0</v>
      </c>
      <c r="D31" s="12">
        <v>0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  <c r="L31" s="12">
        <v>0</v>
      </c>
      <c r="M31" s="12">
        <v>0</v>
      </c>
      <c r="N31" s="12">
        <v>0</v>
      </c>
      <c r="O31" s="17">
        <v>0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4" t="s">
        <v>153</v>
      </c>
      <c r="B32" s="24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56" t="s">
        <v>30</v>
      </c>
      <c r="B33" s="56"/>
      <c r="C33" s="12">
        <v>2.0073872229579995E-3</v>
      </c>
      <c r="D33" s="12">
        <v>0</v>
      </c>
      <c r="E33" s="12">
        <v>2.0073872229579995E-3</v>
      </c>
      <c r="F33" s="12">
        <v>8.1418503345172645E-4</v>
      </c>
      <c r="G33" s="12">
        <v>0</v>
      </c>
      <c r="H33" s="12">
        <v>8.1055027883810272E-4</v>
      </c>
      <c r="I33" s="12">
        <v>0</v>
      </c>
      <c r="J33" s="12">
        <v>0</v>
      </c>
      <c r="K33" s="12">
        <v>0</v>
      </c>
      <c r="L33" s="12">
        <v>0</v>
      </c>
      <c r="M33" s="12">
        <v>15.326204878931584</v>
      </c>
      <c r="N33" s="12">
        <v>15.326204878931584</v>
      </c>
      <c r="O33" s="12">
        <v>9.455910198232316E-2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x14ac:dyDescent="0.25">
      <c r="B35" s="54" t="s">
        <v>37</v>
      </c>
      <c r="C35" s="55" t="s">
        <v>26</v>
      </c>
      <c r="D35" s="55"/>
      <c r="E35" s="55" t="s">
        <v>27</v>
      </c>
      <c r="F35" s="55"/>
      <c r="G35" s="55" t="s">
        <v>28</v>
      </c>
      <c r="H35" s="55"/>
      <c r="I35" s="55" t="s">
        <v>29</v>
      </c>
      <c r="J35" s="55"/>
      <c r="K35" s="54" t="s">
        <v>30</v>
      </c>
      <c r="L35" s="11"/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54"/>
      <c r="C36" s="23" t="s">
        <v>0</v>
      </c>
      <c r="D36" s="23" t="s">
        <v>1</v>
      </c>
      <c r="E36" s="23" t="s">
        <v>0</v>
      </c>
      <c r="F36" s="23" t="s">
        <v>1</v>
      </c>
      <c r="G36" s="23" t="s">
        <v>0</v>
      </c>
      <c r="H36" s="23" t="s">
        <v>1</v>
      </c>
      <c r="I36" s="23" t="s">
        <v>0</v>
      </c>
      <c r="J36" s="23" t="s">
        <v>1</v>
      </c>
      <c r="K36" s="54"/>
      <c r="L36" s="11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24" t="s">
        <v>32</v>
      </c>
      <c r="C37" s="16">
        <v>5964</v>
      </c>
      <c r="D37" s="16">
        <v>0</v>
      </c>
      <c r="E37" s="16">
        <v>446</v>
      </c>
      <c r="F37" s="16">
        <v>2</v>
      </c>
      <c r="G37" s="16">
        <v>778</v>
      </c>
      <c r="H37" s="16">
        <v>28</v>
      </c>
      <c r="I37" s="16">
        <v>0</v>
      </c>
      <c r="J37" s="16">
        <v>44</v>
      </c>
      <c r="K37" s="16">
        <v>7262</v>
      </c>
      <c r="L37" s="11"/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24" t="s">
        <v>33</v>
      </c>
      <c r="C38" s="16">
        <v>611.31791666666663</v>
      </c>
      <c r="D38" s="16">
        <v>0</v>
      </c>
      <c r="E38" s="16">
        <v>26.417533333333335</v>
      </c>
      <c r="F38" s="16">
        <v>9.6497583333333328</v>
      </c>
      <c r="G38" s="16">
        <v>304.62545833333331</v>
      </c>
      <c r="H38" s="16">
        <v>386.46491666666668</v>
      </c>
      <c r="I38" s="16">
        <v>3.6063833333333335</v>
      </c>
      <c r="J38" s="16">
        <v>3982.1498499999998</v>
      </c>
      <c r="K38" s="16">
        <v>5324.2318166666664</v>
      </c>
      <c r="L38" s="11"/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24" t="s">
        <v>34</v>
      </c>
      <c r="C39" s="16">
        <v>26015.309000000001</v>
      </c>
      <c r="D39" s="16">
        <v>0</v>
      </c>
      <c r="E39" s="16">
        <v>1775.3</v>
      </c>
      <c r="F39" s="16">
        <v>60</v>
      </c>
      <c r="G39" s="16">
        <v>4147.0230000000001</v>
      </c>
      <c r="H39" s="16">
        <v>26277</v>
      </c>
      <c r="I39" s="16">
        <v>0</v>
      </c>
      <c r="J39" s="16">
        <v>0</v>
      </c>
      <c r="K39" s="16">
        <v>58274.631999999998</v>
      </c>
      <c r="L39" s="11"/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63" t="s">
        <v>38</v>
      </c>
      <c r="C42" s="63"/>
      <c r="D42" s="63"/>
      <c r="E42" s="63"/>
      <c r="F42" s="63"/>
      <c r="G42" s="63"/>
      <c r="H42" s="63"/>
      <c r="I42" s="63"/>
      <c r="J42" s="63"/>
      <c r="K42" s="63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63" t="s">
        <v>39</v>
      </c>
      <c r="C43" s="63"/>
      <c r="D43" s="63"/>
      <c r="E43" s="63"/>
      <c r="F43" s="63"/>
      <c r="G43" s="63"/>
      <c r="H43" s="63"/>
      <c r="I43" s="63"/>
      <c r="J43" s="63"/>
      <c r="K43" s="63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63" t="s">
        <v>40</v>
      </c>
      <c r="C44" s="63"/>
      <c r="D44" s="63"/>
      <c r="E44" s="63"/>
      <c r="F44" s="63"/>
      <c r="G44" s="63"/>
      <c r="H44" s="63"/>
      <c r="I44" s="63"/>
      <c r="J44" s="63"/>
      <c r="K44" s="63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O26:O27"/>
    <mergeCell ref="A33:B33"/>
    <mergeCell ref="B35:B36"/>
    <mergeCell ref="C35:D35"/>
    <mergeCell ref="E35:F35"/>
    <mergeCell ref="G35:H35"/>
    <mergeCell ref="I35:J35"/>
    <mergeCell ref="K35:K36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A13:B13"/>
    <mergeCell ref="C13:E13"/>
    <mergeCell ref="B7:C7"/>
    <mergeCell ref="B8:C8"/>
    <mergeCell ref="B9:C9"/>
    <mergeCell ref="B10:C10"/>
    <mergeCell ref="B11:C11"/>
    <mergeCell ref="B6:C6"/>
    <mergeCell ref="A1:C1"/>
    <mergeCell ref="B2:C2"/>
    <mergeCell ref="B3:C3"/>
    <mergeCell ref="B4:C4"/>
    <mergeCell ref="B5:C5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O25" sqref="O25"/>
    </sheetView>
  </sheetViews>
  <sheetFormatPr defaultRowHeight="15" x14ac:dyDescent="0.25"/>
  <cols>
    <col min="1" max="1" width="36.5703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5703125" style="11" customWidth="1"/>
  </cols>
  <sheetData>
    <row r="1" spans="1:29" x14ac:dyDescent="0.25">
      <c r="A1" s="57" t="s">
        <v>4</v>
      </c>
      <c r="B1" s="58"/>
      <c r="C1" s="58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59" t="s">
        <v>6</v>
      </c>
      <c r="C2" s="59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60" t="s">
        <v>42</v>
      </c>
      <c r="C3" s="60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59">
        <v>4</v>
      </c>
      <c r="C4" s="59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1"/>
      <c r="C5" s="62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1"/>
      <c r="C6" s="62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4"/>
      <c r="C7" s="65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6"/>
      <c r="C8" s="66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7"/>
      <c r="C9" s="67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6" t="s">
        <v>45</v>
      </c>
      <c r="C10" s="66"/>
      <c r="D10" s="6"/>
      <c r="F10" s="9"/>
      <c r="G10" s="9"/>
      <c r="H10" s="9"/>
      <c r="I10" s="9"/>
    </row>
    <row r="11" spans="1:29" x14ac:dyDescent="0.25">
      <c r="A11" s="3" t="s">
        <v>22</v>
      </c>
      <c r="B11" s="66" t="s">
        <v>94</v>
      </c>
      <c r="C11" s="66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56" t="s">
        <v>35</v>
      </c>
      <c r="B13" s="56"/>
      <c r="C13" s="55" t="s">
        <v>26</v>
      </c>
      <c r="D13" s="55"/>
      <c r="E13" s="55"/>
      <c r="F13" s="55" t="s">
        <v>27</v>
      </c>
      <c r="G13" s="55"/>
      <c r="H13" s="55"/>
      <c r="I13" s="55" t="s">
        <v>28</v>
      </c>
      <c r="J13" s="55"/>
      <c r="K13" s="55"/>
      <c r="L13" s="55" t="s">
        <v>29</v>
      </c>
      <c r="M13" s="55"/>
      <c r="N13" s="55"/>
      <c r="O13" s="54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4" t="s">
        <v>15</v>
      </c>
      <c r="B14" s="24" t="s">
        <v>16</v>
      </c>
      <c r="C14" s="23" t="s">
        <v>17</v>
      </c>
      <c r="D14" s="23" t="s">
        <v>1</v>
      </c>
      <c r="E14" s="23" t="s">
        <v>31</v>
      </c>
      <c r="F14" s="23" t="s">
        <v>17</v>
      </c>
      <c r="G14" s="23" t="s">
        <v>1</v>
      </c>
      <c r="H14" s="23" t="s">
        <v>31</v>
      </c>
      <c r="I14" s="23" t="s">
        <v>17</v>
      </c>
      <c r="J14" s="23" t="s">
        <v>1</v>
      </c>
      <c r="K14" s="23" t="s">
        <v>31</v>
      </c>
      <c r="L14" s="23" t="s">
        <v>17</v>
      </c>
      <c r="M14" s="23" t="s">
        <v>1</v>
      </c>
      <c r="N14" s="23" t="s">
        <v>31</v>
      </c>
      <c r="O14" s="54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4" t="s">
        <v>23</v>
      </c>
      <c r="B15" s="24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4" t="s">
        <v>23</v>
      </c>
      <c r="B16" s="24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4" t="s">
        <v>152</v>
      </c>
      <c r="B17" s="24" t="s">
        <v>24</v>
      </c>
      <c r="C17" s="12">
        <v>0.71973608600002759</v>
      </c>
      <c r="D17" s="12">
        <v>3.0399243227176425</v>
      </c>
      <c r="E17" s="12">
        <v>0.71980856696709261</v>
      </c>
      <c r="F17" s="12">
        <v>0.93051347868614254</v>
      </c>
      <c r="G17" s="12">
        <v>27.90413172820233</v>
      </c>
      <c r="H17" s="12">
        <v>1.4815722066752108</v>
      </c>
      <c r="I17" s="12">
        <v>1.9951944869081857</v>
      </c>
      <c r="J17" s="12">
        <v>25.547406738518443</v>
      </c>
      <c r="K17" s="12">
        <v>2.3835193683139555</v>
      </c>
      <c r="L17" s="12">
        <v>1.4349311933696893</v>
      </c>
      <c r="M17" s="12">
        <v>113.89603014242188</v>
      </c>
      <c r="N17" s="12">
        <v>96.856469695595791</v>
      </c>
      <c r="O17" s="17">
        <v>1.1367046974957682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4" t="s">
        <v>152</v>
      </c>
      <c r="B18" s="24" t="s">
        <v>2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7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4" t="s">
        <v>152</v>
      </c>
      <c r="B19" s="24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4" t="s">
        <v>152</v>
      </c>
      <c r="B20" s="24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4" t="s">
        <v>153</v>
      </c>
      <c r="B21" s="24" t="s">
        <v>24</v>
      </c>
      <c r="C21" s="12">
        <v>0.10522993750303367</v>
      </c>
      <c r="D21" s="12">
        <v>0</v>
      </c>
      <c r="E21" s="12">
        <v>0.10522665019749797</v>
      </c>
      <c r="F21" s="12">
        <v>0.1946343640294976</v>
      </c>
      <c r="G21" s="12">
        <v>0</v>
      </c>
      <c r="H21" s="12">
        <v>0.19065807267425905</v>
      </c>
      <c r="I21" s="12">
        <v>0.412294993601174</v>
      </c>
      <c r="J21" s="12">
        <v>0</v>
      </c>
      <c r="K21" s="12">
        <v>0.40549714366742001</v>
      </c>
      <c r="L21" s="12">
        <v>0</v>
      </c>
      <c r="M21" s="12">
        <v>0</v>
      </c>
      <c r="N21" s="12">
        <v>0</v>
      </c>
      <c r="O21" s="17">
        <v>0.16423093477854772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4" t="s">
        <v>153</v>
      </c>
      <c r="B22" s="24" t="s">
        <v>2</v>
      </c>
      <c r="C22" s="12">
        <v>5.1540191107659035E-3</v>
      </c>
      <c r="D22" s="12">
        <v>0</v>
      </c>
      <c r="E22" s="12">
        <v>5.1538581030151067E-3</v>
      </c>
      <c r="F22" s="12">
        <v>2.1760952019464139E-3</v>
      </c>
      <c r="G22" s="12">
        <v>0</v>
      </c>
      <c r="H22" s="12">
        <v>2.1316385686955446E-3</v>
      </c>
      <c r="I22" s="12">
        <v>1.7720975548833371E-2</v>
      </c>
      <c r="J22" s="12">
        <v>0</v>
      </c>
      <c r="K22" s="12">
        <v>1.7428795109268726E-2</v>
      </c>
      <c r="L22" s="12">
        <v>0</v>
      </c>
      <c r="M22" s="12">
        <v>0</v>
      </c>
      <c r="N22" s="12">
        <v>0</v>
      </c>
      <c r="O22" s="17">
        <v>7.2662652239040273E-3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4" t="s">
        <v>153</v>
      </c>
      <c r="B23" s="24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4" t="s">
        <v>153</v>
      </c>
      <c r="B24" s="24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56" t="s">
        <v>30</v>
      </c>
      <c r="B25" s="56"/>
      <c r="C25" s="12">
        <v>0.8301200426138271</v>
      </c>
      <c r="D25" s="12">
        <v>3.0399243227176425</v>
      </c>
      <c r="E25" s="12">
        <v>0.83018907526760566</v>
      </c>
      <c r="F25" s="12">
        <v>1.1273239379175866</v>
      </c>
      <c r="G25" s="12">
        <v>27.90413172820233</v>
      </c>
      <c r="H25" s="12">
        <v>1.6743619179181655</v>
      </c>
      <c r="I25" s="12">
        <v>2.4252104560581933</v>
      </c>
      <c r="J25" s="12">
        <v>25.547406738518443</v>
      </c>
      <c r="K25" s="12">
        <v>2.8064453070906445</v>
      </c>
      <c r="L25" s="12">
        <v>1.4349311933696893</v>
      </c>
      <c r="M25" s="12">
        <v>113.89603014242188</v>
      </c>
      <c r="N25" s="12">
        <v>96.856469695595791</v>
      </c>
      <c r="O25" s="12">
        <v>1.3082018974982199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56" t="s">
        <v>36</v>
      </c>
      <c r="B26" s="56"/>
      <c r="C26" s="55" t="s">
        <v>26</v>
      </c>
      <c r="D26" s="55"/>
      <c r="E26" s="55"/>
      <c r="F26" s="55" t="s">
        <v>27</v>
      </c>
      <c r="G26" s="55"/>
      <c r="H26" s="55"/>
      <c r="I26" s="55" t="s">
        <v>28</v>
      </c>
      <c r="J26" s="55"/>
      <c r="K26" s="55"/>
      <c r="L26" s="55" t="s">
        <v>29</v>
      </c>
      <c r="M26" s="55"/>
      <c r="N26" s="55"/>
      <c r="O26" s="54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4" t="s">
        <v>15</v>
      </c>
      <c r="B27" s="24" t="s">
        <v>16</v>
      </c>
      <c r="C27" s="23" t="s">
        <v>0</v>
      </c>
      <c r="D27" s="23" t="s">
        <v>1</v>
      </c>
      <c r="E27" s="23" t="s">
        <v>31</v>
      </c>
      <c r="F27" s="23" t="s">
        <v>0</v>
      </c>
      <c r="G27" s="23" t="s">
        <v>1</v>
      </c>
      <c r="H27" s="23" t="s">
        <v>31</v>
      </c>
      <c r="I27" s="23" t="s">
        <v>0</v>
      </c>
      <c r="J27" s="23" t="s">
        <v>1</v>
      </c>
      <c r="K27" s="23" t="s">
        <v>31</v>
      </c>
      <c r="L27" s="23" t="s">
        <v>0</v>
      </c>
      <c r="M27" s="23" t="s">
        <v>1</v>
      </c>
      <c r="N27" s="23" t="s">
        <v>31</v>
      </c>
      <c r="O27" s="54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4" t="s">
        <v>23</v>
      </c>
      <c r="B28" s="24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4" t="s">
        <v>152</v>
      </c>
      <c r="B29" s="24" t="s">
        <v>24</v>
      </c>
      <c r="C29" s="12">
        <v>0</v>
      </c>
      <c r="D29" s="12">
        <v>0</v>
      </c>
      <c r="E29" s="12">
        <v>0</v>
      </c>
      <c r="F29" s="12">
        <v>0</v>
      </c>
      <c r="G29" s="12">
        <v>0</v>
      </c>
      <c r="H29" s="12">
        <v>0</v>
      </c>
      <c r="I29" s="12">
        <v>0</v>
      </c>
      <c r="J29" s="12">
        <v>0</v>
      </c>
      <c r="K29" s="12">
        <v>0</v>
      </c>
      <c r="L29" s="12">
        <v>0</v>
      </c>
      <c r="M29" s="12">
        <v>0</v>
      </c>
      <c r="N29" s="12">
        <v>0</v>
      </c>
      <c r="O29" s="17">
        <v>0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4" t="s">
        <v>152</v>
      </c>
      <c r="B30" s="24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4" t="s">
        <v>153</v>
      </c>
      <c r="B31" s="24" t="s">
        <v>24</v>
      </c>
      <c r="C31" s="12">
        <v>0</v>
      </c>
      <c r="D31" s="12">
        <v>0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  <c r="L31" s="12">
        <v>0</v>
      </c>
      <c r="M31" s="12">
        <v>0</v>
      </c>
      <c r="N31" s="12">
        <v>0</v>
      </c>
      <c r="O31" s="17">
        <v>0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4" t="s">
        <v>153</v>
      </c>
      <c r="B32" s="24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56" t="s">
        <v>30</v>
      </c>
      <c r="B33" s="56"/>
      <c r="C33" s="12">
        <v>0</v>
      </c>
      <c r="D33" s="12">
        <v>0</v>
      </c>
      <c r="E33" s="12">
        <v>0</v>
      </c>
      <c r="F33" s="12">
        <v>0</v>
      </c>
      <c r="G33" s="12">
        <v>0</v>
      </c>
      <c r="H33" s="12">
        <v>0</v>
      </c>
      <c r="I33" s="12">
        <v>0</v>
      </c>
      <c r="J33" s="12">
        <v>0</v>
      </c>
      <c r="K33" s="12">
        <v>0</v>
      </c>
      <c r="L33" s="12">
        <v>0</v>
      </c>
      <c r="M33" s="12">
        <v>0</v>
      </c>
      <c r="N33" s="12">
        <v>0</v>
      </c>
      <c r="O33" s="12">
        <v>0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x14ac:dyDescent="0.25">
      <c r="B35" s="54" t="s">
        <v>37</v>
      </c>
      <c r="C35" s="55" t="s">
        <v>26</v>
      </c>
      <c r="D35" s="55"/>
      <c r="E35" s="55" t="s">
        <v>27</v>
      </c>
      <c r="F35" s="55"/>
      <c r="G35" s="55" t="s">
        <v>28</v>
      </c>
      <c r="H35" s="55"/>
      <c r="I35" s="55" t="s">
        <v>29</v>
      </c>
      <c r="J35" s="55"/>
      <c r="K35" s="54" t="s">
        <v>30</v>
      </c>
      <c r="L35" s="11"/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54"/>
      <c r="C36" s="23" t="s">
        <v>0</v>
      </c>
      <c r="D36" s="23" t="s">
        <v>1</v>
      </c>
      <c r="E36" s="23" t="s">
        <v>0</v>
      </c>
      <c r="F36" s="23" t="s">
        <v>1</v>
      </c>
      <c r="G36" s="23" t="s">
        <v>0</v>
      </c>
      <c r="H36" s="23" t="s">
        <v>1</v>
      </c>
      <c r="I36" s="23" t="s">
        <v>0</v>
      </c>
      <c r="J36" s="23" t="s">
        <v>1</v>
      </c>
      <c r="K36" s="54"/>
      <c r="L36" s="11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24" t="s">
        <v>32</v>
      </c>
      <c r="C37" s="16">
        <v>32010</v>
      </c>
      <c r="D37" s="16">
        <v>1</v>
      </c>
      <c r="E37" s="16">
        <v>1870</v>
      </c>
      <c r="F37" s="16">
        <v>39</v>
      </c>
      <c r="G37" s="16">
        <v>7516</v>
      </c>
      <c r="H37" s="16">
        <v>126</v>
      </c>
      <c r="I37" s="16">
        <v>5</v>
      </c>
      <c r="J37" s="16">
        <v>28</v>
      </c>
      <c r="K37" s="16">
        <v>41595</v>
      </c>
      <c r="L37" s="11"/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24" t="s">
        <v>33</v>
      </c>
      <c r="C38" s="16">
        <v>3388.0969083333334</v>
      </c>
      <c r="D38" s="16">
        <v>0.84830833333333333</v>
      </c>
      <c r="E38" s="16">
        <v>192.175825</v>
      </c>
      <c r="F38" s="16">
        <v>333.62901666666664</v>
      </c>
      <c r="G38" s="16">
        <v>2287.7271083333335</v>
      </c>
      <c r="H38" s="16">
        <v>2206.0833499999999</v>
      </c>
      <c r="I38" s="16">
        <v>63.257333333333335</v>
      </c>
      <c r="J38" s="16">
        <v>1567.4301916666666</v>
      </c>
      <c r="K38" s="16">
        <v>10039.248041666666</v>
      </c>
      <c r="L38" s="11"/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24" t="s">
        <v>34</v>
      </c>
      <c r="C39" s="16">
        <v>133881.66</v>
      </c>
      <c r="D39" s="16">
        <v>30</v>
      </c>
      <c r="E39" s="16">
        <v>7874.6869999999999</v>
      </c>
      <c r="F39" s="16">
        <v>4662</v>
      </c>
      <c r="G39" s="16">
        <v>37987.741000000002</v>
      </c>
      <c r="H39" s="16">
        <v>26951.599999999999</v>
      </c>
      <c r="I39" s="16">
        <v>0</v>
      </c>
      <c r="J39" s="16">
        <v>0</v>
      </c>
      <c r="K39" s="16">
        <v>211387.68800000002</v>
      </c>
      <c r="L39" s="11"/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63" t="s">
        <v>38</v>
      </c>
      <c r="C42" s="63"/>
      <c r="D42" s="63"/>
      <c r="E42" s="63"/>
      <c r="F42" s="63"/>
      <c r="G42" s="63"/>
      <c r="H42" s="63"/>
      <c r="I42" s="63"/>
      <c r="J42" s="63"/>
      <c r="K42" s="63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63" t="s">
        <v>39</v>
      </c>
      <c r="C43" s="63"/>
      <c r="D43" s="63"/>
      <c r="E43" s="63"/>
      <c r="F43" s="63"/>
      <c r="G43" s="63"/>
      <c r="H43" s="63"/>
      <c r="I43" s="63"/>
      <c r="J43" s="63"/>
      <c r="K43" s="63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63" t="s">
        <v>40</v>
      </c>
      <c r="C44" s="63"/>
      <c r="D44" s="63"/>
      <c r="E44" s="63"/>
      <c r="F44" s="63"/>
      <c r="G44" s="63"/>
      <c r="H44" s="63"/>
      <c r="I44" s="63"/>
      <c r="J44" s="63"/>
      <c r="K44" s="63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O26:O27"/>
    <mergeCell ref="A33:B33"/>
    <mergeCell ref="B35:B36"/>
    <mergeCell ref="C35:D35"/>
    <mergeCell ref="E35:F35"/>
    <mergeCell ref="G35:H35"/>
    <mergeCell ref="I35:J35"/>
    <mergeCell ref="K35:K36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A13:B13"/>
    <mergeCell ref="C13:E13"/>
    <mergeCell ref="B7:C7"/>
    <mergeCell ref="B8:C8"/>
    <mergeCell ref="B9:C9"/>
    <mergeCell ref="B10:C10"/>
    <mergeCell ref="B11:C11"/>
    <mergeCell ref="B6:C6"/>
    <mergeCell ref="A1:C1"/>
    <mergeCell ref="B2:C2"/>
    <mergeCell ref="B3:C3"/>
    <mergeCell ref="B4:C4"/>
    <mergeCell ref="B5:C5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C13" sqref="E13"/>
    </sheetView>
  </sheetViews>
  <sheetFormatPr defaultRowHeight="15" x14ac:dyDescent="0.25"/>
  <cols>
    <col min="1" max="1" width="36.5703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5703125" style="11" customWidth="1"/>
  </cols>
  <sheetData>
    <row r="1" spans="1:29" x14ac:dyDescent="0.25">
      <c r="A1" s="57" t="s">
        <v>4</v>
      </c>
      <c r="B1" s="58"/>
      <c r="C1" s="58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59" t="s">
        <v>6</v>
      </c>
      <c r="C2" s="59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60" t="s">
        <v>42</v>
      </c>
      <c r="C3" s="60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59">
        <v>4</v>
      </c>
      <c r="C4" s="59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1"/>
      <c r="C5" s="62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1"/>
      <c r="C6" s="62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4"/>
      <c r="C7" s="65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6"/>
      <c r="C8" s="66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7"/>
      <c r="C9" s="67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6" t="s">
        <v>43</v>
      </c>
      <c r="C10" s="66"/>
      <c r="D10" s="6"/>
      <c r="F10" s="9"/>
      <c r="G10" s="9"/>
      <c r="H10" s="9"/>
      <c r="I10" s="9"/>
    </row>
    <row r="11" spans="1:29" x14ac:dyDescent="0.25">
      <c r="A11" s="3" t="s">
        <v>22</v>
      </c>
      <c r="B11" s="66" t="s">
        <v>50</v>
      </c>
      <c r="C11" s="66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56" t="s">
        <v>35</v>
      </c>
      <c r="B13" s="56"/>
      <c r="C13" s="55" t="s">
        <v>26</v>
      </c>
      <c r="D13" s="55"/>
      <c r="E13" s="55"/>
      <c r="F13" s="55" t="s">
        <v>27</v>
      </c>
      <c r="G13" s="55"/>
      <c r="H13" s="55"/>
      <c r="I13" s="55" t="s">
        <v>28</v>
      </c>
      <c r="J13" s="55"/>
      <c r="K13" s="55"/>
      <c r="L13" s="55" t="s">
        <v>29</v>
      </c>
      <c r="M13" s="55"/>
      <c r="N13" s="55"/>
      <c r="O13" s="54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1" t="s">
        <v>15</v>
      </c>
      <c r="B14" s="21" t="s">
        <v>16</v>
      </c>
      <c r="C14" s="22" t="s">
        <v>17</v>
      </c>
      <c r="D14" s="22" t="s">
        <v>1</v>
      </c>
      <c r="E14" s="22" t="s">
        <v>31</v>
      </c>
      <c r="F14" s="22" t="s">
        <v>17</v>
      </c>
      <c r="G14" s="22" t="s">
        <v>1</v>
      </c>
      <c r="H14" s="22" t="s">
        <v>31</v>
      </c>
      <c r="I14" s="22" t="s">
        <v>17</v>
      </c>
      <c r="J14" s="22" t="s">
        <v>1</v>
      </c>
      <c r="K14" s="22" t="s">
        <v>31</v>
      </c>
      <c r="L14" s="22" t="s">
        <v>17</v>
      </c>
      <c r="M14" s="22" t="s">
        <v>1</v>
      </c>
      <c r="N14" s="22" t="s">
        <v>31</v>
      </c>
      <c r="O14" s="54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1" t="s">
        <v>23</v>
      </c>
      <c r="B15" s="21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1" t="s">
        <v>23</v>
      </c>
      <c r="B16" s="21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1" t="s">
        <v>152</v>
      </c>
      <c r="B17" s="21" t="s">
        <v>24</v>
      </c>
      <c r="C17" s="12">
        <v>2.8871142671327774E-2</v>
      </c>
      <c r="D17" s="12">
        <v>0</v>
      </c>
      <c r="E17" s="12">
        <v>2.8864909695794239E-2</v>
      </c>
      <c r="F17" s="12">
        <v>0.33854969365070414</v>
      </c>
      <c r="G17" s="12">
        <v>12.759440250812396</v>
      </c>
      <c r="H17" s="12">
        <v>1.5735139555482336</v>
      </c>
      <c r="I17" s="12">
        <v>5.2538746037762714E-2</v>
      </c>
      <c r="J17" s="12">
        <v>2.0001611938713291</v>
      </c>
      <c r="K17" s="12">
        <v>0.10832678560015004</v>
      </c>
      <c r="L17" s="12">
        <v>1.6484701347162418</v>
      </c>
      <c r="M17" s="12">
        <v>0.34021736935370467</v>
      </c>
      <c r="N17" s="12">
        <v>0.63754754329973584</v>
      </c>
      <c r="O17" s="17">
        <v>0.11199997788260055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1" t="s">
        <v>152</v>
      </c>
      <c r="B18" s="21" t="s">
        <v>2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7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1" t="s">
        <v>152</v>
      </c>
      <c r="B19" s="21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1" t="s">
        <v>152</v>
      </c>
      <c r="B20" s="21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1" t="s">
        <v>153</v>
      </c>
      <c r="B21" s="21" t="s">
        <v>24</v>
      </c>
      <c r="C21" s="12">
        <v>5.6659246514669567E-2</v>
      </c>
      <c r="D21" s="12">
        <v>0</v>
      </c>
      <c r="E21" s="12">
        <v>5.6647014380275203E-2</v>
      </c>
      <c r="F21" s="12">
        <v>1.0148123094791868</v>
      </c>
      <c r="G21" s="12">
        <v>0</v>
      </c>
      <c r="H21" s="12">
        <v>0.91391318884263273</v>
      </c>
      <c r="I21" s="12">
        <v>0.19816137651666285</v>
      </c>
      <c r="J21" s="12">
        <v>0</v>
      </c>
      <c r="K21" s="12">
        <v>0.19248520723388129</v>
      </c>
      <c r="L21" s="12">
        <v>4.4960943316074893</v>
      </c>
      <c r="M21" s="12">
        <v>0</v>
      </c>
      <c r="N21" s="12">
        <v>1.0218396208198841</v>
      </c>
      <c r="O21" s="17">
        <v>0.11666338059806954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1" t="s">
        <v>153</v>
      </c>
      <c r="B22" s="21" t="s">
        <v>2</v>
      </c>
      <c r="C22" s="12">
        <v>0</v>
      </c>
      <c r="D22" s="12">
        <v>0</v>
      </c>
      <c r="E22" s="12">
        <v>0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  <c r="O22" s="17">
        <v>0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1" t="s">
        <v>153</v>
      </c>
      <c r="B23" s="21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1" t="s">
        <v>153</v>
      </c>
      <c r="B24" s="21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56" t="s">
        <v>30</v>
      </c>
      <c r="B25" s="56"/>
      <c r="C25" s="12">
        <v>8.5530389185997341E-2</v>
      </c>
      <c r="D25" s="12">
        <v>0</v>
      </c>
      <c r="E25" s="12">
        <v>8.5511924076069445E-2</v>
      </c>
      <c r="F25" s="12">
        <v>1.353362003129891</v>
      </c>
      <c r="G25" s="12">
        <v>12.759440250812396</v>
      </c>
      <c r="H25" s="12">
        <v>2.4874271443908662</v>
      </c>
      <c r="I25" s="12">
        <v>0.25070012255442559</v>
      </c>
      <c r="J25" s="12">
        <v>2.0001611938713291</v>
      </c>
      <c r="K25" s="12">
        <v>0.30081199283403132</v>
      </c>
      <c r="L25" s="12">
        <v>6.1445644663237307</v>
      </c>
      <c r="M25" s="12">
        <v>0.34021736935370467</v>
      </c>
      <c r="N25" s="12">
        <v>1.6593871641196198</v>
      </c>
      <c r="O25" s="12">
        <v>0.2286633584806701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56" t="s">
        <v>36</v>
      </c>
      <c r="B26" s="56"/>
      <c r="C26" s="55" t="s">
        <v>26</v>
      </c>
      <c r="D26" s="55"/>
      <c r="E26" s="55"/>
      <c r="F26" s="55" t="s">
        <v>27</v>
      </c>
      <c r="G26" s="55"/>
      <c r="H26" s="55"/>
      <c r="I26" s="55" t="s">
        <v>28</v>
      </c>
      <c r="J26" s="55"/>
      <c r="K26" s="55"/>
      <c r="L26" s="55" t="s">
        <v>29</v>
      </c>
      <c r="M26" s="55"/>
      <c r="N26" s="55"/>
      <c r="O26" s="54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1" t="s">
        <v>15</v>
      </c>
      <c r="B27" s="21" t="s">
        <v>16</v>
      </c>
      <c r="C27" s="22" t="s">
        <v>0</v>
      </c>
      <c r="D27" s="22" t="s">
        <v>1</v>
      </c>
      <c r="E27" s="22" t="s">
        <v>31</v>
      </c>
      <c r="F27" s="22" t="s">
        <v>0</v>
      </c>
      <c r="G27" s="22" t="s">
        <v>1</v>
      </c>
      <c r="H27" s="22" t="s">
        <v>31</v>
      </c>
      <c r="I27" s="22" t="s">
        <v>0</v>
      </c>
      <c r="J27" s="22" t="s">
        <v>1</v>
      </c>
      <c r="K27" s="22" t="s">
        <v>31</v>
      </c>
      <c r="L27" s="22" t="s">
        <v>0</v>
      </c>
      <c r="M27" s="22" t="s">
        <v>1</v>
      </c>
      <c r="N27" s="22" t="s">
        <v>31</v>
      </c>
      <c r="O27" s="54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1" t="s">
        <v>23</v>
      </c>
      <c r="B28" s="21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1" t="s">
        <v>152</v>
      </c>
      <c r="B29" s="21" t="s">
        <v>24</v>
      </c>
      <c r="C29" s="12">
        <v>2.4438056144555586E-2</v>
      </c>
      <c r="D29" s="12">
        <v>0.70187106801833998</v>
      </c>
      <c r="E29" s="12">
        <v>2.4584306794787403E-2</v>
      </c>
      <c r="F29" s="12">
        <v>0.72716982324238022</v>
      </c>
      <c r="G29" s="12">
        <v>0</v>
      </c>
      <c r="H29" s="12">
        <v>0.654869955539505</v>
      </c>
      <c r="I29" s="12">
        <v>8.1849963515374255E-2</v>
      </c>
      <c r="J29" s="12">
        <v>0</v>
      </c>
      <c r="K29" s="12">
        <v>7.9505438780688165E-2</v>
      </c>
      <c r="L29" s="12">
        <v>0</v>
      </c>
      <c r="M29" s="12">
        <v>0</v>
      </c>
      <c r="N29" s="12">
        <v>0</v>
      </c>
      <c r="O29" s="17">
        <v>6.1085153709888637E-2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1" t="s">
        <v>152</v>
      </c>
      <c r="B30" s="21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1" t="s">
        <v>153</v>
      </c>
      <c r="B31" s="21" t="s">
        <v>24</v>
      </c>
      <c r="C31" s="12">
        <v>0</v>
      </c>
      <c r="D31" s="12">
        <v>0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  <c r="L31" s="12">
        <v>0</v>
      </c>
      <c r="M31" s="12">
        <v>0</v>
      </c>
      <c r="N31" s="12">
        <v>0</v>
      </c>
      <c r="O31" s="17">
        <v>0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1" t="s">
        <v>153</v>
      </c>
      <c r="B32" s="21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56" t="s">
        <v>30</v>
      </c>
      <c r="B33" s="56"/>
      <c r="C33" s="12">
        <v>2.4438056144555586E-2</v>
      </c>
      <c r="D33" s="12">
        <v>0.70187106801833998</v>
      </c>
      <c r="E33" s="12">
        <v>2.4584306794787403E-2</v>
      </c>
      <c r="F33" s="12">
        <v>0.72716982324238022</v>
      </c>
      <c r="G33" s="12">
        <v>0</v>
      </c>
      <c r="H33" s="12">
        <v>0.654869955539505</v>
      </c>
      <c r="I33" s="12">
        <v>8.1849963515374255E-2</v>
      </c>
      <c r="J33" s="12">
        <v>0</v>
      </c>
      <c r="K33" s="12">
        <v>7.9505438780688165E-2</v>
      </c>
      <c r="L33" s="12">
        <v>0</v>
      </c>
      <c r="M33" s="12">
        <v>0</v>
      </c>
      <c r="N33" s="12">
        <v>0</v>
      </c>
      <c r="O33" s="12">
        <v>6.1085153709888637E-2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x14ac:dyDescent="0.25">
      <c r="B35" s="54" t="s">
        <v>37</v>
      </c>
      <c r="C35" s="55" t="s">
        <v>26</v>
      </c>
      <c r="D35" s="55"/>
      <c r="E35" s="55" t="s">
        <v>27</v>
      </c>
      <c r="F35" s="55"/>
      <c r="G35" s="55" t="s">
        <v>28</v>
      </c>
      <c r="H35" s="55"/>
      <c r="I35" s="55" t="s">
        <v>29</v>
      </c>
      <c r="J35" s="55"/>
      <c r="K35" s="54" t="s">
        <v>30</v>
      </c>
      <c r="L35" s="11"/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54"/>
      <c r="C36" s="22" t="s">
        <v>0</v>
      </c>
      <c r="D36" s="22" t="s">
        <v>1</v>
      </c>
      <c r="E36" s="22" t="s">
        <v>0</v>
      </c>
      <c r="F36" s="22" t="s">
        <v>1</v>
      </c>
      <c r="G36" s="22" t="s">
        <v>0</v>
      </c>
      <c r="H36" s="22" t="s">
        <v>1</v>
      </c>
      <c r="I36" s="22" t="s">
        <v>0</v>
      </c>
      <c r="J36" s="22" t="s">
        <v>1</v>
      </c>
      <c r="K36" s="54"/>
      <c r="L36" s="11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21" t="s">
        <v>32</v>
      </c>
      <c r="C37" s="16">
        <v>9262</v>
      </c>
      <c r="D37" s="16">
        <v>2</v>
      </c>
      <c r="E37" s="16">
        <v>471</v>
      </c>
      <c r="F37" s="16">
        <v>52</v>
      </c>
      <c r="G37" s="16">
        <v>1526</v>
      </c>
      <c r="H37" s="16">
        <v>45</v>
      </c>
      <c r="I37" s="16">
        <v>5</v>
      </c>
      <c r="J37" s="16">
        <v>17</v>
      </c>
      <c r="K37" s="16">
        <v>11380</v>
      </c>
      <c r="L37" s="11"/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21" t="s">
        <v>33</v>
      </c>
      <c r="C38" s="16">
        <v>1195.4172166666667</v>
      </c>
      <c r="D38" s="16">
        <v>0</v>
      </c>
      <c r="E38" s="16">
        <v>262.55994166666665</v>
      </c>
      <c r="F38" s="16">
        <v>321.20970833333331</v>
      </c>
      <c r="G38" s="16">
        <v>696.27431666666666</v>
      </c>
      <c r="H38" s="16">
        <v>290.22009166666669</v>
      </c>
      <c r="I38" s="16">
        <v>18.374908333333334</v>
      </c>
      <c r="J38" s="16">
        <v>906.6935666666667</v>
      </c>
      <c r="K38" s="16">
        <v>3690.7497499999999</v>
      </c>
      <c r="L38" s="11"/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21" t="s">
        <v>34</v>
      </c>
      <c r="C39" s="16">
        <v>37741.81</v>
      </c>
      <c r="D39" s="16">
        <v>15.6</v>
      </c>
      <c r="E39" s="16">
        <v>2846.07</v>
      </c>
      <c r="F39" s="16">
        <v>2711</v>
      </c>
      <c r="G39" s="16">
        <v>7875.5339999999997</v>
      </c>
      <c r="H39" s="16">
        <v>15322.8</v>
      </c>
      <c r="I39" s="16">
        <v>0</v>
      </c>
      <c r="J39" s="16">
        <v>150</v>
      </c>
      <c r="K39" s="16">
        <v>66662.813999999998</v>
      </c>
      <c r="L39" s="11"/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63" t="s">
        <v>38</v>
      </c>
      <c r="C42" s="63"/>
      <c r="D42" s="63"/>
      <c r="E42" s="63"/>
      <c r="F42" s="63"/>
      <c r="G42" s="63"/>
      <c r="H42" s="63"/>
      <c r="I42" s="63"/>
      <c r="J42" s="63"/>
      <c r="K42" s="63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63" t="s">
        <v>39</v>
      </c>
      <c r="C43" s="63"/>
      <c r="D43" s="63"/>
      <c r="E43" s="63"/>
      <c r="F43" s="63"/>
      <c r="G43" s="63"/>
      <c r="H43" s="63"/>
      <c r="I43" s="63"/>
      <c r="J43" s="63"/>
      <c r="K43" s="63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63" t="s">
        <v>40</v>
      </c>
      <c r="C44" s="63"/>
      <c r="D44" s="63"/>
      <c r="E44" s="63"/>
      <c r="F44" s="63"/>
      <c r="G44" s="63"/>
      <c r="H44" s="63"/>
      <c r="I44" s="63"/>
      <c r="J44" s="63"/>
      <c r="K44" s="63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B11:C11"/>
    <mergeCell ref="F13:H13"/>
    <mergeCell ref="I13:K13"/>
    <mergeCell ref="L13:N13"/>
    <mergeCell ref="O13:O14"/>
    <mergeCell ref="A25:B25"/>
    <mergeCell ref="A13:B13"/>
    <mergeCell ref="C13:E13"/>
    <mergeCell ref="B42:K42"/>
    <mergeCell ref="B43:K43"/>
    <mergeCell ref="B44:K44"/>
    <mergeCell ref="O26:O27"/>
    <mergeCell ref="A33:B33"/>
    <mergeCell ref="B35:B36"/>
    <mergeCell ref="C35:D35"/>
    <mergeCell ref="E35:F35"/>
    <mergeCell ref="G35:H35"/>
    <mergeCell ref="I35:J35"/>
    <mergeCell ref="K35:K36"/>
    <mergeCell ref="A26:B26"/>
    <mergeCell ref="C26:E26"/>
    <mergeCell ref="F26:H26"/>
    <mergeCell ref="I26:K26"/>
    <mergeCell ref="L26:N2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5"/>
  <sheetViews>
    <sheetView topLeftCell="A21" workbookViewId="0">
      <selection activeCell="A7" sqref="A7:B55"/>
    </sheetView>
  </sheetViews>
  <sheetFormatPr defaultRowHeight="15" x14ac:dyDescent="0.25"/>
  <cols>
    <col min="1" max="1" width="11.28515625" customWidth="1"/>
    <col min="2" max="2" width="12.5703125" bestFit="1" customWidth="1"/>
    <col min="3" max="3" width="9" bestFit="1" customWidth="1"/>
    <col min="4" max="4" width="8.5703125" bestFit="1" customWidth="1"/>
    <col min="5" max="5" width="13.140625" customWidth="1"/>
    <col min="6" max="7" width="17" bestFit="1" customWidth="1"/>
    <col min="8" max="8" width="17" customWidth="1"/>
    <col min="9" max="10" width="12.5703125" bestFit="1" customWidth="1"/>
    <col min="11" max="11" width="12.5703125" customWidth="1"/>
    <col min="12" max="13" width="7.42578125" bestFit="1" customWidth="1"/>
  </cols>
  <sheetData>
    <row r="1" spans="1:15" ht="15.75" x14ac:dyDescent="0.25">
      <c r="A1" s="70" t="s">
        <v>149</v>
      </c>
      <c r="B1" s="68" t="s">
        <v>151</v>
      </c>
      <c r="C1" s="47" t="s">
        <v>0</v>
      </c>
      <c r="D1" s="47" t="s">
        <v>1</v>
      </c>
      <c r="E1" s="47" t="s">
        <v>150</v>
      </c>
      <c r="F1" s="47" t="s">
        <v>0</v>
      </c>
      <c r="G1" s="47" t="s">
        <v>1</v>
      </c>
      <c r="H1" s="47" t="s">
        <v>150</v>
      </c>
      <c r="I1" s="47" t="s">
        <v>0</v>
      </c>
      <c r="J1" s="47" t="s">
        <v>1</v>
      </c>
      <c r="K1" s="47" t="s">
        <v>150</v>
      </c>
      <c r="L1" s="47" t="s">
        <v>0</v>
      </c>
      <c r="M1" s="47" t="s">
        <v>1</v>
      </c>
      <c r="N1" s="47" t="s">
        <v>150</v>
      </c>
    </row>
    <row r="2" spans="1:15" ht="15.75" x14ac:dyDescent="0.25">
      <c r="A2" s="71"/>
      <c r="B2" s="69"/>
      <c r="C2" s="50" t="s">
        <v>26</v>
      </c>
      <c r="D2" s="50" t="s">
        <v>26</v>
      </c>
      <c r="E2" s="50" t="s">
        <v>26</v>
      </c>
      <c r="F2" s="50" t="s">
        <v>27</v>
      </c>
      <c r="G2" s="50" t="s">
        <v>27</v>
      </c>
      <c r="H2" s="50" t="s">
        <v>27</v>
      </c>
      <c r="I2" s="50" t="s">
        <v>28</v>
      </c>
      <c r="J2" s="50" t="s">
        <v>28</v>
      </c>
      <c r="K2" s="50" t="s">
        <v>28</v>
      </c>
      <c r="L2" s="50" t="s">
        <v>96</v>
      </c>
      <c r="M2" s="50" t="s">
        <v>96</v>
      </c>
      <c r="N2" s="50" t="s">
        <v>96</v>
      </c>
      <c r="O2" s="48" t="s">
        <v>150</v>
      </c>
    </row>
    <row r="3" spans="1:15" ht="15.75" x14ac:dyDescent="0.25">
      <c r="A3" s="46"/>
      <c r="B3" s="49" t="s">
        <v>18</v>
      </c>
      <c r="C3" s="50">
        <f>SUM(C4:C6)</f>
        <v>1652674</v>
      </c>
      <c r="D3" s="50">
        <f t="shared" ref="D3:N3" si="0">SUM(D4:D6)</f>
        <v>734</v>
      </c>
      <c r="E3" s="50">
        <f t="shared" si="0"/>
        <v>1653408</v>
      </c>
      <c r="F3" s="50">
        <f t="shared" si="0"/>
        <v>63135</v>
      </c>
      <c r="G3" s="50">
        <f t="shared" si="0"/>
        <v>2430</v>
      </c>
      <c r="H3" s="50">
        <f t="shared" si="0"/>
        <v>65565</v>
      </c>
      <c r="I3" s="50">
        <f t="shared" si="0"/>
        <v>275952</v>
      </c>
      <c r="J3" s="50">
        <f t="shared" si="0"/>
        <v>6814</v>
      </c>
      <c r="K3" s="50">
        <f t="shared" si="0"/>
        <v>282766</v>
      </c>
      <c r="L3" s="50">
        <f t="shared" si="0"/>
        <v>1850</v>
      </c>
      <c r="M3" s="50">
        <f t="shared" si="0"/>
        <v>1743</v>
      </c>
      <c r="N3" s="50">
        <f t="shared" si="0"/>
        <v>3593</v>
      </c>
      <c r="O3" s="48">
        <f>E3+H3+K3+N3</f>
        <v>2005332</v>
      </c>
    </row>
    <row r="4" spans="1:15" ht="15.75" x14ac:dyDescent="0.25">
      <c r="A4" s="46"/>
      <c r="B4" s="49" t="s">
        <v>43</v>
      </c>
      <c r="C4" s="50">
        <f>SUM(C7:C23)</f>
        <v>618711</v>
      </c>
      <c r="D4" s="50">
        <f t="shared" ref="D4:N4" si="1">SUM(D7:D23)</f>
        <v>162</v>
      </c>
      <c r="E4" s="50">
        <f t="shared" si="1"/>
        <v>618873</v>
      </c>
      <c r="F4" s="50">
        <f t="shared" si="1"/>
        <v>22450</v>
      </c>
      <c r="G4" s="50">
        <f t="shared" si="1"/>
        <v>826</v>
      </c>
      <c r="H4" s="50">
        <f t="shared" si="1"/>
        <v>23276</v>
      </c>
      <c r="I4" s="50">
        <f t="shared" si="1"/>
        <v>87819</v>
      </c>
      <c r="J4" s="50">
        <f t="shared" si="1"/>
        <v>1895</v>
      </c>
      <c r="K4" s="50">
        <f t="shared" si="1"/>
        <v>89714</v>
      </c>
      <c r="L4" s="50">
        <f t="shared" si="1"/>
        <v>327</v>
      </c>
      <c r="M4" s="50">
        <f t="shared" si="1"/>
        <v>406</v>
      </c>
      <c r="N4" s="50">
        <f t="shared" si="1"/>
        <v>733</v>
      </c>
      <c r="O4" s="48">
        <f t="shared" ref="O4:O55" si="2">E4+H4+K4+N4</f>
        <v>732596</v>
      </c>
    </row>
    <row r="5" spans="1:15" ht="15.75" x14ac:dyDescent="0.25">
      <c r="A5" s="46"/>
      <c r="B5" s="49" t="s">
        <v>44</v>
      </c>
      <c r="C5" s="50">
        <f>SUM(C24:C42)</f>
        <v>515228</v>
      </c>
      <c r="D5" s="50">
        <f t="shared" ref="D5:N5" si="3">SUM(D24:D42)</f>
        <v>106</v>
      </c>
      <c r="E5" s="50">
        <f t="shared" si="3"/>
        <v>515334</v>
      </c>
      <c r="F5" s="50">
        <f t="shared" si="3"/>
        <v>10790</v>
      </c>
      <c r="G5" s="50">
        <f t="shared" si="3"/>
        <v>1381</v>
      </c>
      <c r="H5" s="50">
        <f t="shared" si="3"/>
        <v>12171</v>
      </c>
      <c r="I5" s="50">
        <f t="shared" si="3"/>
        <v>85857</v>
      </c>
      <c r="J5" s="50">
        <f t="shared" si="3"/>
        <v>2021</v>
      </c>
      <c r="K5" s="50">
        <f t="shared" si="3"/>
        <v>87878</v>
      </c>
      <c r="L5" s="50">
        <f t="shared" si="3"/>
        <v>1245</v>
      </c>
      <c r="M5" s="50">
        <f t="shared" si="3"/>
        <v>906</v>
      </c>
      <c r="N5" s="50">
        <f t="shared" si="3"/>
        <v>2151</v>
      </c>
      <c r="O5" s="48">
        <f t="shared" si="2"/>
        <v>617534</v>
      </c>
    </row>
    <row r="6" spans="1:15" ht="15.75" x14ac:dyDescent="0.25">
      <c r="A6" s="46"/>
      <c r="B6" s="49" t="s">
        <v>45</v>
      </c>
      <c r="C6" s="50">
        <f>SUM(C43:C55)</f>
        <v>518735</v>
      </c>
      <c r="D6" s="50">
        <f t="shared" ref="D6:N6" si="4">SUM(D43:D55)</f>
        <v>466</v>
      </c>
      <c r="E6" s="50">
        <f t="shared" si="4"/>
        <v>519201</v>
      </c>
      <c r="F6" s="50">
        <f t="shared" si="4"/>
        <v>29895</v>
      </c>
      <c r="G6" s="50">
        <f t="shared" si="4"/>
        <v>223</v>
      </c>
      <c r="H6" s="50">
        <f t="shared" si="4"/>
        <v>30118</v>
      </c>
      <c r="I6" s="50">
        <f t="shared" si="4"/>
        <v>102276</v>
      </c>
      <c r="J6" s="50">
        <f t="shared" si="4"/>
        <v>2898</v>
      </c>
      <c r="K6" s="50">
        <f t="shared" si="4"/>
        <v>105174</v>
      </c>
      <c r="L6" s="50">
        <f t="shared" si="4"/>
        <v>278</v>
      </c>
      <c r="M6" s="50">
        <f t="shared" si="4"/>
        <v>431</v>
      </c>
      <c r="N6" s="50">
        <f t="shared" si="4"/>
        <v>709</v>
      </c>
      <c r="O6" s="48">
        <f t="shared" si="2"/>
        <v>655202</v>
      </c>
    </row>
    <row r="7" spans="1:15" ht="15.75" x14ac:dyDescent="0.25">
      <c r="A7" s="10" t="s">
        <v>46</v>
      </c>
      <c r="B7" s="51" t="s">
        <v>43</v>
      </c>
      <c r="C7" s="10">
        <v>129957</v>
      </c>
      <c r="D7" s="10">
        <v>4</v>
      </c>
      <c r="E7" s="10">
        <f>C7+D7</f>
        <v>129961</v>
      </c>
      <c r="F7" s="10">
        <v>2576</v>
      </c>
      <c r="G7" s="10">
        <v>56</v>
      </c>
      <c r="H7" s="10">
        <f>F7+G7</f>
        <v>2632</v>
      </c>
      <c r="I7" s="10">
        <v>19200</v>
      </c>
      <c r="J7" s="10">
        <v>300</v>
      </c>
      <c r="K7" s="10">
        <f>I7+J7</f>
        <v>19500</v>
      </c>
      <c r="L7" s="10">
        <v>112</v>
      </c>
      <c r="M7" s="10">
        <v>70</v>
      </c>
      <c r="N7">
        <f>L7+M7</f>
        <v>182</v>
      </c>
      <c r="O7" s="48">
        <f t="shared" si="2"/>
        <v>152275</v>
      </c>
    </row>
    <row r="8" spans="1:15" ht="15.75" x14ac:dyDescent="0.25">
      <c r="A8" s="10" t="s">
        <v>47</v>
      </c>
      <c r="B8" s="51" t="s">
        <v>43</v>
      </c>
      <c r="C8" s="10">
        <v>16012</v>
      </c>
      <c r="D8" s="10">
        <v>1</v>
      </c>
      <c r="E8" s="10">
        <f t="shared" ref="E8:E55" si="5">C8+D8</f>
        <v>16013</v>
      </c>
      <c r="F8" s="10">
        <v>1339</v>
      </c>
      <c r="G8" s="10">
        <v>29</v>
      </c>
      <c r="H8" s="10">
        <f t="shared" ref="H8:H55" si="6">F8+G8</f>
        <v>1368</v>
      </c>
      <c r="I8" s="10">
        <v>2259</v>
      </c>
      <c r="J8" s="10">
        <v>76</v>
      </c>
      <c r="K8" s="10">
        <f t="shared" ref="K8:K55" si="7">I8+J8</f>
        <v>2335</v>
      </c>
      <c r="L8" s="10">
        <v>8</v>
      </c>
      <c r="M8" s="10">
        <v>51</v>
      </c>
      <c r="N8">
        <f t="shared" ref="N8:N55" si="8">L8+M8</f>
        <v>59</v>
      </c>
      <c r="O8" s="48">
        <f t="shared" si="2"/>
        <v>19775</v>
      </c>
    </row>
    <row r="9" spans="1:15" ht="15.75" x14ac:dyDescent="0.25">
      <c r="A9" s="10" t="s">
        <v>58</v>
      </c>
      <c r="B9" s="51" t="s">
        <v>43</v>
      </c>
      <c r="C9" s="10">
        <v>6563</v>
      </c>
      <c r="D9" s="10"/>
      <c r="E9" s="10">
        <f t="shared" si="5"/>
        <v>6563</v>
      </c>
      <c r="F9" s="10">
        <v>679</v>
      </c>
      <c r="G9" s="10">
        <v>39</v>
      </c>
      <c r="H9" s="10">
        <f t="shared" si="6"/>
        <v>718</v>
      </c>
      <c r="I9" s="10">
        <v>1213</v>
      </c>
      <c r="J9" s="10">
        <v>32</v>
      </c>
      <c r="K9" s="10">
        <f t="shared" si="7"/>
        <v>1245</v>
      </c>
      <c r="L9" s="10">
        <v>4</v>
      </c>
      <c r="M9" s="10">
        <v>6</v>
      </c>
      <c r="N9">
        <f t="shared" si="8"/>
        <v>10</v>
      </c>
      <c r="O9" s="48">
        <f t="shared" si="2"/>
        <v>8536</v>
      </c>
    </row>
    <row r="10" spans="1:15" ht="15.75" x14ac:dyDescent="0.25">
      <c r="A10" s="10" t="s">
        <v>48</v>
      </c>
      <c r="B10" s="51" t="s">
        <v>43</v>
      </c>
      <c r="C10" s="10">
        <v>26081</v>
      </c>
      <c r="D10" s="10"/>
      <c r="E10" s="10">
        <f t="shared" si="5"/>
        <v>26081</v>
      </c>
      <c r="F10" s="10">
        <v>3716</v>
      </c>
      <c r="G10" s="10">
        <v>20</v>
      </c>
      <c r="H10" s="10">
        <f t="shared" si="6"/>
        <v>3736</v>
      </c>
      <c r="I10" s="10">
        <v>4662</v>
      </c>
      <c r="J10" s="10">
        <v>109</v>
      </c>
      <c r="K10" s="10">
        <f t="shared" si="7"/>
        <v>4771</v>
      </c>
      <c r="L10" s="10">
        <v>15</v>
      </c>
      <c r="M10" s="10">
        <v>25</v>
      </c>
      <c r="N10">
        <f t="shared" si="8"/>
        <v>40</v>
      </c>
      <c r="O10" s="48">
        <f t="shared" si="2"/>
        <v>34628</v>
      </c>
    </row>
    <row r="11" spans="1:15" ht="15.75" x14ac:dyDescent="0.25">
      <c r="A11" s="10" t="s">
        <v>62</v>
      </c>
      <c r="B11" s="51" t="s">
        <v>43</v>
      </c>
      <c r="C11" s="10">
        <v>92049</v>
      </c>
      <c r="D11" s="10">
        <v>35</v>
      </c>
      <c r="E11" s="10">
        <f t="shared" si="5"/>
        <v>92084</v>
      </c>
      <c r="F11" s="10">
        <v>257</v>
      </c>
      <c r="G11" s="10">
        <v>71</v>
      </c>
      <c r="H11" s="10">
        <f t="shared" si="6"/>
        <v>328</v>
      </c>
      <c r="I11" s="10">
        <v>9381</v>
      </c>
      <c r="J11" s="10">
        <v>173</v>
      </c>
      <c r="K11" s="10">
        <f t="shared" si="7"/>
        <v>9554</v>
      </c>
      <c r="L11" s="10">
        <v>10</v>
      </c>
      <c r="M11" s="10">
        <v>14</v>
      </c>
      <c r="N11">
        <f t="shared" si="8"/>
        <v>24</v>
      </c>
      <c r="O11" s="48">
        <f t="shared" si="2"/>
        <v>101990</v>
      </c>
    </row>
    <row r="12" spans="1:15" ht="15.75" x14ac:dyDescent="0.25">
      <c r="A12" s="10" t="s">
        <v>49</v>
      </c>
      <c r="B12" s="51" t="s">
        <v>43</v>
      </c>
      <c r="C12" s="10">
        <v>19510</v>
      </c>
      <c r="D12" s="10">
        <v>6</v>
      </c>
      <c r="E12" s="10">
        <f t="shared" si="5"/>
        <v>19516</v>
      </c>
      <c r="F12" s="10">
        <v>574</v>
      </c>
      <c r="G12" s="10">
        <v>46</v>
      </c>
      <c r="H12" s="10">
        <f t="shared" si="6"/>
        <v>620</v>
      </c>
      <c r="I12" s="10">
        <v>3333</v>
      </c>
      <c r="J12" s="10">
        <v>139</v>
      </c>
      <c r="K12" s="10">
        <f t="shared" si="7"/>
        <v>3472</v>
      </c>
      <c r="L12" s="10">
        <v>11</v>
      </c>
      <c r="M12" s="10">
        <v>34</v>
      </c>
      <c r="N12">
        <f t="shared" si="8"/>
        <v>45</v>
      </c>
      <c r="O12" s="48">
        <f t="shared" si="2"/>
        <v>23653</v>
      </c>
    </row>
    <row r="13" spans="1:15" ht="15.75" x14ac:dyDescent="0.25">
      <c r="A13" s="10" t="s">
        <v>59</v>
      </c>
      <c r="B13" s="51" t="s">
        <v>43</v>
      </c>
      <c r="C13" s="10">
        <v>22439</v>
      </c>
      <c r="D13" s="10"/>
      <c r="E13" s="10">
        <f t="shared" si="5"/>
        <v>22439</v>
      </c>
      <c r="F13" s="10">
        <v>1425</v>
      </c>
      <c r="G13" s="10">
        <v>9</v>
      </c>
      <c r="H13" s="10">
        <f t="shared" si="6"/>
        <v>1434</v>
      </c>
      <c r="I13" s="10">
        <v>3807</v>
      </c>
      <c r="J13" s="10">
        <v>32</v>
      </c>
      <c r="K13" s="10">
        <f t="shared" si="7"/>
        <v>3839</v>
      </c>
      <c r="L13" s="10">
        <v>5</v>
      </c>
      <c r="M13" s="10">
        <v>7</v>
      </c>
      <c r="N13">
        <f t="shared" si="8"/>
        <v>12</v>
      </c>
      <c r="O13" s="48">
        <f t="shared" si="2"/>
        <v>27724</v>
      </c>
    </row>
    <row r="14" spans="1:15" ht="15.75" x14ac:dyDescent="0.25">
      <c r="A14" s="10" t="s">
        <v>50</v>
      </c>
      <c r="B14" s="51" t="s">
        <v>43</v>
      </c>
      <c r="C14" s="10">
        <v>9262</v>
      </c>
      <c r="D14" s="10">
        <v>2</v>
      </c>
      <c r="E14" s="10">
        <f t="shared" si="5"/>
        <v>9264</v>
      </c>
      <c r="F14" s="10">
        <v>471</v>
      </c>
      <c r="G14" s="10">
        <v>52</v>
      </c>
      <c r="H14" s="10">
        <f t="shared" si="6"/>
        <v>523</v>
      </c>
      <c r="I14" s="10">
        <v>1526</v>
      </c>
      <c r="J14" s="10">
        <v>45</v>
      </c>
      <c r="K14" s="10">
        <f t="shared" si="7"/>
        <v>1571</v>
      </c>
      <c r="L14" s="10">
        <v>5</v>
      </c>
      <c r="M14" s="10">
        <v>17</v>
      </c>
      <c r="N14">
        <f t="shared" si="8"/>
        <v>22</v>
      </c>
      <c r="O14" s="48">
        <f t="shared" si="2"/>
        <v>11380</v>
      </c>
    </row>
    <row r="15" spans="1:15" ht="15.75" x14ac:dyDescent="0.25">
      <c r="A15" s="10" t="s">
        <v>60</v>
      </c>
      <c r="B15" s="51" t="s">
        <v>43</v>
      </c>
      <c r="C15" s="10">
        <v>6012</v>
      </c>
      <c r="D15" s="10"/>
      <c r="E15" s="10">
        <f t="shared" si="5"/>
        <v>6012</v>
      </c>
      <c r="F15" s="10">
        <v>1327</v>
      </c>
      <c r="G15" s="10">
        <v>1</v>
      </c>
      <c r="H15" s="10">
        <f t="shared" si="6"/>
        <v>1328</v>
      </c>
      <c r="I15" s="10">
        <v>933</v>
      </c>
      <c r="J15" s="10">
        <v>22</v>
      </c>
      <c r="K15" s="10">
        <f t="shared" si="7"/>
        <v>955</v>
      </c>
      <c r="L15" s="10">
        <v>1</v>
      </c>
      <c r="M15" s="10">
        <v>4</v>
      </c>
      <c r="N15">
        <f t="shared" si="8"/>
        <v>5</v>
      </c>
      <c r="O15" s="48">
        <f t="shared" si="2"/>
        <v>8300</v>
      </c>
    </row>
    <row r="16" spans="1:15" ht="15.75" x14ac:dyDescent="0.25">
      <c r="A16" s="10" t="s">
        <v>51</v>
      </c>
      <c r="B16" s="51" t="s">
        <v>43</v>
      </c>
      <c r="C16" s="10">
        <v>11160</v>
      </c>
      <c r="D16" s="10"/>
      <c r="E16" s="10">
        <f t="shared" si="5"/>
        <v>11160</v>
      </c>
      <c r="F16" s="10">
        <v>1247</v>
      </c>
      <c r="G16" s="10">
        <v>11</v>
      </c>
      <c r="H16" s="10">
        <f t="shared" si="6"/>
        <v>1258</v>
      </c>
      <c r="I16" s="10">
        <v>1784</v>
      </c>
      <c r="J16" s="10">
        <v>35</v>
      </c>
      <c r="K16" s="10">
        <f t="shared" si="7"/>
        <v>1819</v>
      </c>
      <c r="L16" s="10">
        <v>4</v>
      </c>
      <c r="M16" s="10">
        <v>7</v>
      </c>
      <c r="N16">
        <f t="shared" si="8"/>
        <v>11</v>
      </c>
      <c r="O16" s="48">
        <f t="shared" si="2"/>
        <v>14248</v>
      </c>
    </row>
    <row r="17" spans="1:15" ht="15.75" x14ac:dyDescent="0.25">
      <c r="A17" s="10" t="s">
        <v>61</v>
      </c>
      <c r="B17" s="51" t="s">
        <v>43</v>
      </c>
      <c r="C17" s="10">
        <v>15647</v>
      </c>
      <c r="D17" s="10"/>
      <c r="E17" s="10">
        <f t="shared" si="5"/>
        <v>15647</v>
      </c>
      <c r="F17" s="10">
        <v>1630</v>
      </c>
      <c r="G17" s="10">
        <v>18</v>
      </c>
      <c r="H17" s="10">
        <f t="shared" si="6"/>
        <v>1648</v>
      </c>
      <c r="I17" s="10">
        <v>2875</v>
      </c>
      <c r="J17" s="10">
        <v>43</v>
      </c>
      <c r="K17" s="10">
        <f t="shared" si="7"/>
        <v>2918</v>
      </c>
      <c r="L17" s="10">
        <v>11</v>
      </c>
      <c r="M17" s="10">
        <v>20</v>
      </c>
      <c r="N17">
        <f t="shared" si="8"/>
        <v>31</v>
      </c>
      <c r="O17" s="48">
        <f t="shared" si="2"/>
        <v>20244</v>
      </c>
    </row>
    <row r="18" spans="1:15" ht="15.75" x14ac:dyDescent="0.25">
      <c r="A18" s="10" t="s">
        <v>52</v>
      </c>
      <c r="B18" s="51" t="s">
        <v>43</v>
      </c>
      <c r="C18" s="10">
        <v>100748</v>
      </c>
      <c r="D18" s="10">
        <v>94</v>
      </c>
      <c r="E18" s="10">
        <f t="shared" si="5"/>
        <v>100842</v>
      </c>
      <c r="F18" s="10">
        <v>408</v>
      </c>
      <c r="G18" s="10">
        <v>89</v>
      </c>
      <c r="H18" s="10">
        <f t="shared" si="6"/>
        <v>497</v>
      </c>
      <c r="I18" s="10">
        <v>10519</v>
      </c>
      <c r="J18" s="10">
        <v>321</v>
      </c>
      <c r="K18" s="10">
        <f t="shared" si="7"/>
        <v>10840</v>
      </c>
      <c r="L18" s="10">
        <v>17</v>
      </c>
      <c r="M18" s="10">
        <v>8</v>
      </c>
      <c r="N18">
        <f t="shared" si="8"/>
        <v>25</v>
      </c>
      <c r="O18" s="48">
        <f t="shared" si="2"/>
        <v>112204</v>
      </c>
    </row>
    <row r="19" spans="1:15" ht="15.75" x14ac:dyDescent="0.25">
      <c r="A19" s="10" t="s">
        <v>53</v>
      </c>
      <c r="B19" s="51" t="s">
        <v>43</v>
      </c>
      <c r="C19" s="10">
        <v>13786</v>
      </c>
      <c r="D19" s="10">
        <v>4</v>
      </c>
      <c r="E19" s="10">
        <f t="shared" si="5"/>
        <v>13790</v>
      </c>
      <c r="F19" s="10">
        <v>873</v>
      </c>
      <c r="G19" s="10">
        <v>93</v>
      </c>
      <c r="H19" s="10">
        <f t="shared" si="6"/>
        <v>966</v>
      </c>
      <c r="I19" s="10">
        <v>2404</v>
      </c>
      <c r="J19" s="10">
        <v>69</v>
      </c>
      <c r="K19" s="10">
        <f t="shared" si="7"/>
        <v>2473</v>
      </c>
      <c r="L19" s="10">
        <v>7</v>
      </c>
      <c r="M19" s="10">
        <v>12</v>
      </c>
      <c r="N19">
        <f t="shared" si="8"/>
        <v>19</v>
      </c>
      <c r="O19" s="48">
        <f t="shared" si="2"/>
        <v>17248</v>
      </c>
    </row>
    <row r="20" spans="1:15" ht="15.75" x14ac:dyDescent="0.25">
      <c r="A20" s="10" t="s">
        <v>54</v>
      </c>
      <c r="B20" s="51" t="s">
        <v>43</v>
      </c>
      <c r="C20" s="10">
        <v>79324</v>
      </c>
      <c r="D20" s="10">
        <v>3</v>
      </c>
      <c r="E20" s="10">
        <f t="shared" si="5"/>
        <v>79327</v>
      </c>
      <c r="F20" s="10">
        <v>2013</v>
      </c>
      <c r="G20" s="10">
        <v>100</v>
      </c>
      <c r="H20" s="10">
        <f t="shared" si="6"/>
        <v>2113</v>
      </c>
      <c r="I20" s="10">
        <v>12237</v>
      </c>
      <c r="J20" s="10">
        <v>112</v>
      </c>
      <c r="K20" s="10">
        <f t="shared" si="7"/>
        <v>12349</v>
      </c>
      <c r="L20" s="10">
        <v>87</v>
      </c>
      <c r="M20" s="10">
        <v>41</v>
      </c>
      <c r="N20">
        <f t="shared" si="8"/>
        <v>128</v>
      </c>
      <c r="O20" s="48">
        <f t="shared" si="2"/>
        <v>93917</v>
      </c>
    </row>
    <row r="21" spans="1:15" ht="15.75" x14ac:dyDescent="0.25">
      <c r="A21" s="10" t="s">
        <v>55</v>
      </c>
      <c r="B21" s="51" t="s">
        <v>43</v>
      </c>
      <c r="C21" s="10">
        <v>52730</v>
      </c>
      <c r="D21" s="10">
        <v>13</v>
      </c>
      <c r="E21" s="10">
        <f t="shared" si="5"/>
        <v>52743</v>
      </c>
      <c r="F21" s="10">
        <v>1933</v>
      </c>
      <c r="G21" s="10">
        <v>160</v>
      </c>
      <c r="H21" s="10">
        <f t="shared" si="6"/>
        <v>2093</v>
      </c>
      <c r="I21" s="10">
        <v>8234</v>
      </c>
      <c r="J21" s="10">
        <v>320</v>
      </c>
      <c r="K21" s="10">
        <f t="shared" si="7"/>
        <v>8554</v>
      </c>
      <c r="L21" s="10">
        <v>19</v>
      </c>
      <c r="M21" s="10">
        <v>78</v>
      </c>
      <c r="N21">
        <f t="shared" si="8"/>
        <v>97</v>
      </c>
      <c r="O21" s="48">
        <f t="shared" si="2"/>
        <v>63487</v>
      </c>
    </row>
    <row r="22" spans="1:15" ht="15.75" x14ac:dyDescent="0.25">
      <c r="A22" s="10" t="s">
        <v>56</v>
      </c>
      <c r="B22" s="51" t="s">
        <v>43</v>
      </c>
      <c r="C22" s="10">
        <v>10369</v>
      </c>
      <c r="D22" s="10"/>
      <c r="E22" s="10">
        <f t="shared" si="5"/>
        <v>10369</v>
      </c>
      <c r="F22" s="10">
        <v>1110</v>
      </c>
      <c r="G22" s="10">
        <v>27</v>
      </c>
      <c r="H22" s="10">
        <f t="shared" si="6"/>
        <v>1137</v>
      </c>
      <c r="I22" s="10">
        <v>1972</v>
      </c>
      <c r="J22" s="10">
        <v>43</v>
      </c>
      <c r="K22" s="10">
        <f t="shared" si="7"/>
        <v>2015</v>
      </c>
      <c r="L22" s="10">
        <v>10</v>
      </c>
      <c r="M22" s="10">
        <v>11</v>
      </c>
      <c r="N22">
        <f t="shared" si="8"/>
        <v>21</v>
      </c>
      <c r="O22" s="48">
        <f t="shared" si="2"/>
        <v>13542</v>
      </c>
    </row>
    <row r="23" spans="1:15" ht="15.75" x14ac:dyDescent="0.25">
      <c r="A23" s="10" t="s">
        <v>57</v>
      </c>
      <c r="B23" s="51" t="s">
        <v>43</v>
      </c>
      <c r="C23" s="10">
        <v>7062</v>
      </c>
      <c r="D23" s="10"/>
      <c r="E23" s="10">
        <f t="shared" si="5"/>
        <v>7062</v>
      </c>
      <c r="F23" s="10">
        <v>872</v>
      </c>
      <c r="G23" s="10">
        <v>5</v>
      </c>
      <c r="H23" s="10">
        <f t="shared" si="6"/>
        <v>877</v>
      </c>
      <c r="I23" s="10">
        <v>1480</v>
      </c>
      <c r="J23" s="10">
        <v>24</v>
      </c>
      <c r="K23" s="10">
        <f t="shared" si="7"/>
        <v>1504</v>
      </c>
      <c r="L23" s="10">
        <v>1</v>
      </c>
      <c r="M23" s="10">
        <v>1</v>
      </c>
      <c r="N23">
        <f t="shared" si="8"/>
        <v>2</v>
      </c>
      <c r="O23" s="48">
        <f t="shared" si="2"/>
        <v>9445</v>
      </c>
    </row>
    <row r="24" spans="1:15" ht="15.75" x14ac:dyDescent="0.25">
      <c r="A24" s="10" t="s">
        <v>64</v>
      </c>
      <c r="B24" s="51" t="s">
        <v>44</v>
      </c>
      <c r="C24" s="10">
        <v>30527</v>
      </c>
      <c r="D24" s="10">
        <v>28</v>
      </c>
      <c r="E24" s="10">
        <f t="shared" si="5"/>
        <v>30555</v>
      </c>
      <c r="F24" s="10">
        <v>665</v>
      </c>
      <c r="G24" s="10">
        <v>88</v>
      </c>
      <c r="H24" s="10">
        <f t="shared" si="6"/>
        <v>753</v>
      </c>
      <c r="I24" s="10">
        <v>4888</v>
      </c>
      <c r="J24" s="10">
        <v>124</v>
      </c>
      <c r="K24" s="10">
        <f t="shared" si="7"/>
        <v>5012</v>
      </c>
      <c r="L24" s="10">
        <v>14</v>
      </c>
      <c r="M24" s="10">
        <v>29</v>
      </c>
      <c r="N24">
        <f t="shared" si="8"/>
        <v>43</v>
      </c>
      <c r="O24" s="48">
        <f t="shared" si="2"/>
        <v>36363</v>
      </c>
    </row>
    <row r="25" spans="1:15" ht="15.75" x14ac:dyDescent="0.25">
      <c r="A25" s="10" t="s">
        <v>65</v>
      </c>
      <c r="B25" s="51" t="s">
        <v>44</v>
      </c>
      <c r="C25" s="10">
        <v>4010</v>
      </c>
      <c r="D25" s="10">
        <v>1</v>
      </c>
      <c r="E25" s="10">
        <f t="shared" si="5"/>
        <v>4011</v>
      </c>
      <c r="F25" s="10">
        <v>25</v>
      </c>
      <c r="G25" s="10">
        <v>2</v>
      </c>
      <c r="H25" s="10">
        <f t="shared" si="6"/>
        <v>27</v>
      </c>
      <c r="I25" s="10">
        <v>1881</v>
      </c>
      <c r="J25" s="10">
        <v>3</v>
      </c>
      <c r="K25" s="10">
        <f t="shared" si="7"/>
        <v>1884</v>
      </c>
      <c r="L25" s="10">
        <v>321</v>
      </c>
      <c r="M25" s="10">
        <v>5</v>
      </c>
      <c r="N25">
        <f t="shared" si="8"/>
        <v>326</v>
      </c>
      <c r="O25" s="48">
        <f t="shared" si="2"/>
        <v>6248</v>
      </c>
    </row>
    <row r="26" spans="1:15" ht="15.75" x14ac:dyDescent="0.25">
      <c r="A26" s="10" t="s">
        <v>66</v>
      </c>
      <c r="B26" s="51" t="s">
        <v>44</v>
      </c>
      <c r="C26" s="10">
        <v>3385</v>
      </c>
      <c r="D26" s="10"/>
      <c r="E26" s="10">
        <f t="shared" si="5"/>
        <v>3385</v>
      </c>
      <c r="F26" s="10">
        <v>15</v>
      </c>
      <c r="G26" s="10">
        <v>19</v>
      </c>
      <c r="H26" s="10">
        <f t="shared" si="6"/>
        <v>34</v>
      </c>
      <c r="I26" s="10">
        <v>490</v>
      </c>
      <c r="J26" s="10">
        <v>26</v>
      </c>
      <c r="K26" s="10">
        <f t="shared" si="7"/>
        <v>516</v>
      </c>
      <c r="L26" s="10">
        <v>1</v>
      </c>
      <c r="M26" s="10">
        <v>1</v>
      </c>
      <c r="N26">
        <f t="shared" si="8"/>
        <v>2</v>
      </c>
      <c r="O26" s="48">
        <f t="shared" si="2"/>
        <v>3937</v>
      </c>
    </row>
    <row r="27" spans="1:15" ht="15.75" x14ac:dyDescent="0.25">
      <c r="A27" s="10" t="s">
        <v>67</v>
      </c>
      <c r="B27" s="51" t="s">
        <v>44</v>
      </c>
      <c r="C27" s="10">
        <v>5775</v>
      </c>
      <c r="D27" s="10">
        <v>1</v>
      </c>
      <c r="E27" s="10">
        <f t="shared" si="5"/>
        <v>5776</v>
      </c>
      <c r="F27" s="10"/>
      <c r="G27" s="10">
        <v>2</v>
      </c>
      <c r="H27" s="10">
        <f t="shared" si="6"/>
        <v>2</v>
      </c>
      <c r="I27" s="10">
        <v>941</v>
      </c>
      <c r="J27" s="10">
        <v>35</v>
      </c>
      <c r="K27" s="10">
        <f t="shared" si="7"/>
        <v>976</v>
      </c>
      <c r="L27" s="10">
        <v>39</v>
      </c>
      <c r="M27" s="10">
        <v>6</v>
      </c>
      <c r="N27">
        <f t="shared" si="8"/>
        <v>45</v>
      </c>
      <c r="O27" s="48">
        <f t="shared" si="2"/>
        <v>6799</v>
      </c>
    </row>
    <row r="28" spans="1:15" ht="15.75" x14ac:dyDescent="0.25">
      <c r="A28" s="10" t="s">
        <v>68</v>
      </c>
      <c r="B28" s="51" t="s">
        <v>44</v>
      </c>
      <c r="C28" s="10">
        <v>3142</v>
      </c>
      <c r="D28" s="10"/>
      <c r="E28" s="10">
        <f t="shared" si="5"/>
        <v>3142</v>
      </c>
      <c r="F28" s="10">
        <v>267</v>
      </c>
      <c r="G28" s="10">
        <v>8</v>
      </c>
      <c r="H28" s="10">
        <f t="shared" si="6"/>
        <v>275</v>
      </c>
      <c r="I28" s="10">
        <v>427</v>
      </c>
      <c r="J28" s="10">
        <v>9</v>
      </c>
      <c r="K28" s="10">
        <f t="shared" si="7"/>
        <v>436</v>
      </c>
      <c r="L28" s="10"/>
      <c r="M28" s="10">
        <v>1</v>
      </c>
      <c r="N28">
        <f t="shared" si="8"/>
        <v>1</v>
      </c>
      <c r="O28" s="48">
        <f t="shared" si="2"/>
        <v>3854</v>
      </c>
    </row>
    <row r="29" spans="1:15" ht="15.75" x14ac:dyDescent="0.25">
      <c r="A29" s="10" t="s">
        <v>69</v>
      </c>
      <c r="B29" s="51" t="s">
        <v>44</v>
      </c>
      <c r="C29" s="10">
        <v>6279</v>
      </c>
      <c r="D29" s="10">
        <v>2</v>
      </c>
      <c r="E29" s="10">
        <f t="shared" si="5"/>
        <v>6281</v>
      </c>
      <c r="F29" s="10">
        <v>323</v>
      </c>
      <c r="G29" s="10">
        <v>77</v>
      </c>
      <c r="H29" s="10">
        <f t="shared" si="6"/>
        <v>400</v>
      </c>
      <c r="I29" s="10">
        <v>942</v>
      </c>
      <c r="J29" s="10">
        <v>45</v>
      </c>
      <c r="K29" s="10">
        <f t="shared" si="7"/>
        <v>987</v>
      </c>
      <c r="L29" s="10">
        <v>6</v>
      </c>
      <c r="M29" s="10">
        <v>4</v>
      </c>
      <c r="N29">
        <f t="shared" si="8"/>
        <v>10</v>
      </c>
      <c r="O29" s="48">
        <f t="shared" si="2"/>
        <v>7678</v>
      </c>
    </row>
    <row r="30" spans="1:15" ht="15.75" x14ac:dyDescent="0.25">
      <c r="A30" s="10" t="s">
        <v>70</v>
      </c>
      <c r="B30" s="51" t="s">
        <v>44</v>
      </c>
      <c r="C30" s="10">
        <v>15269</v>
      </c>
      <c r="D30" s="10">
        <v>6</v>
      </c>
      <c r="E30" s="10">
        <f t="shared" si="5"/>
        <v>15275</v>
      </c>
      <c r="F30" s="10">
        <v>1498</v>
      </c>
      <c r="G30" s="10">
        <v>114</v>
      </c>
      <c r="H30" s="10">
        <f t="shared" si="6"/>
        <v>1612</v>
      </c>
      <c r="I30" s="10">
        <v>2990</v>
      </c>
      <c r="J30" s="10">
        <v>70</v>
      </c>
      <c r="K30" s="10">
        <f t="shared" si="7"/>
        <v>3060</v>
      </c>
      <c r="L30" s="10">
        <v>46</v>
      </c>
      <c r="M30" s="10">
        <v>12</v>
      </c>
      <c r="N30">
        <f t="shared" si="8"/>
        <v>58</v>
      </c>
      <c r="O30" s="48">
        <f t="shared" si="2"/>
        <v>20005</v>
      </c>
    </row>
    <row r="31" spans="1:15" ht="15.75" x14ac:dyDescent="0.25">
      <c r="A31" s="10" t="s">
        <v>71</v>
      </c>
      <c r="B31" s="51" t="s">
        <v>44</v>
      </c>
      <c r="C31" s="10">
        <v>12731</v>
      </c>
      <c r="D31" s="10">
        <v>2</v>
      </c>
      <c r="E31" s="10">
        <f t="shared" si="5"/>
        <v>12733</v>
      </c>
      <c r="F31" s="10">
        <v>77</v>
      </c>
      <c r="G31" s="10">
        <v>54</v>
      </c>
      <c r="H31" s="10">
        <f t="shared" si="6"/>
        <v>131</v>
      </c>
      <c r="I31" s="10">
        <v>2081</v>
      </c>
      <c r="J31" s="10">
        <v>102</v>
      </c>
      <c r="K31" s="10">
        <f t="shared" si="7"/>
        <v>2183</v>
      </c>
      <c r="L31" s="10">
        <v>4</v>
      </c>
      <c r="M31" s="10">
        <v>63</v>
      </c>
      <c r="N31">
        <f t="shared" si="8"/>
        <v>67</v>
      </c>
      <c r="O31" s="48">
        <f t="shared" si="2"/>
        <v>15114</v>
      </c>
    </row>
    <row r="32" spans="1:15" ht="15.75" x14ac:dyDescent="0.25">
      <c r="A32" s="10" t="s">
        <v>72</v>
      </c>
      <c r="B32" s="51" t="s">
        <v>44</v>
      </c>
      <c r="C32" s="10">
        <v>10936</v>
      </c>
      <c r="D32" s="10"/>
      <c r="E32" s="10">
        <f t="shared" si="5"/>
        <v>10936</v>
      </c>
      <c r="F32" s="10">
        <v>1231</v>
      </c>
      <c r="G32" s="10">
        <v>13</v>
      </c>
      <c r="H32" s="10">
        <f t="shared" si="6"/>
        <v>1244</v>
      </c>
      <c r="I32" s="10">
        <v>1149</v>
      </c>
      <c r="J32" s="10">
        <v>32</v>
      </c>
      <c r="K32" s="10">
        <f t="shared" si="7"/>
        <v>1181</v>
      </c>
      <c r="L32" s="10"/>
      <c r="M32" s="10">
        <v>1</v>
      </c>
      <c r="N32">
        <f t="shared" si="8"/>
        <v>1</v>
      </c>
      <c r="O32" s="48">
        <f t="shared" si="2"/>
        <v>13362</v>
      </c>
    </row>
    <row r="33" spans="1:15" ht="15.75" x14ac:dyDescent="0.25">
      <c r="A33" s="10" t="s">
        <v>73</v>
      </c>
      <c r="B33" s="51" t="s">
        <v>44</v>
      </c>
      <c r="C33" s="10">
        <v>4554</v>
      </c>
      <c r="D33" s="10"/>
      <c r="E33" s="10">
        <f t="shared" si="5"/>
        <v>4554</v>
      </c>
      <c r="F33" s="10">
        <v>63</v>
      </c>
      <c r="G33" s="10">
        <v>25</v>
      </c>
      <c r="H33" s="10">
        <f t="shared" si="6"/>
        <v>88</v>
      </c>
      <c r="I33" s="10">
        <v>621</v>
      </c>
      <c r="J33" s="10">
        <v>22</v>
      </c>
      <c r="K33" s="10">
        <f t="shared" si="7"/>
        <v>643</v>
      </c>
      <c r="L33" s="10">
        <v>6</v>
      </c>
      <c r="M33" s="10">
        <v>15</v>
      </c>
      <c r="N33">
        <f t="shared" si="8"/>
        <v>21</v>
      </c>
      <c r="O33" s="48">
        <f t="shared" si="2"/>
        <v>5306</v>
      </c>
    </row>
    <row r="34" spans="1:15" ht="15.75" x14ac:dyDescent="0.25">
      <c r="A34" s="10" t="s">
        <v>74</v>
      </c>
      <c r="B34" s="51" t="s">
        <v>44</v>
      </c>
      <c r="C34" s="10">
        <v>29811</v>
      </c>
      <c r="D34" s="10">
        <v>10</v>
      </c>
      <c r="E34" s="10">
        <f t="shared" si="5"/>
        <v>29821</v>
      </c>
      <c r="F34" s="10">
        <v>3459</v>
      </c>
      <c r="G34" s="10">
        <v>154</v>
      </c>
      <c r="H34" s="10">
        <f t="shared" si="6"/>
        <v>3613</v>
      </c>
      <c r="I34" s="10">
        <v>5113</v>
      </c>
      <c r="J34" s="10">
        <v>157</v>
      </c>
      <c r="K34" s="10">
        <f t="shared" si="7"/>
        <v>5270</v>
      </c>
      <c r="L34" s="10">
        <v>17</v>
      </c>
      <c r="M34" s="10">
        <v>22</v>
      </c>
      <c r="N34">
        <f t="shared" si="8"/>
        <v>39</v>
      </c>
      <c r="O34" s="48">
        <f t="shared" si="2"/>
        <v>38743</v>
      </c>
    </row>
    <row r="35" spans="1:15" ht="15.75" x14ac:dyDescent="0.25">
      <c r="A35" s="10" t="s">
        <v>63</v>
      </c>
      <c r="B35" s="51" t="s">
        <v>44</v>
      </c>
      <c r="C35" s="10">
        <v>142589</v>
      </c>
      <c r="D35" s="10">
        <v>19</v>
      </c>
      <c r="E35" s="10">
        <f t="shared" si="5"/>
        <v>142608</v>
      </c>
      <c r="F35" s="10">
        <v>239</v>
      </c>
      <c r="G35" s="10">
        <v>91</v>
      </c>
      <c r="H35" s="10">
        <f t="shared" si="6"/>
        <v>330</v>
      </c>
      <c r="I35" s="10">
        <v>29623</v>
      </c>
      <c r="J35" s="10">
        <v>775</v>
      </c>
      <c r="K35" s="10">
        <f t="shared" si="7"/>
        <v>30398</v>
      </c>
      <c r="L35" s="10">
        <v>532</v>
      </c>
      <c r="M35" s="10">
        <v>511</v>
      </c>
      <c r="N35">
        <f t="shared" si="8"/>
        <v>1043</v>
      </c>
      <c r="O35" s="48">
        <f t="shared" si="2"/>
        <v>174379</v>
      </c>
    </row>
    <row r="36" spans="1:15" ht="15.75" x14ac:dyDescent="0.25">
      <c r="A36" s="10" t="s">
        <v>75</v>
      </c>
      <c r="B36" s="51" t="s">
        <v>44</v>
      </c>
      <c r="C36" s="10">
        <v>6003</v>
      </c>
      <c r="D36" s="10">
        <v>5</v>
      </c>
      <c r="E36" s="10">
        <f t="shared" si="5"/>
        <v>6008</v>
      </c>
      <c r="F36" s="10">
        <v>154</v>
      </c>
      <c r="G36" s="10">
        <v>70</v>
      </c>
      <c r="H36" s="10">
        <f t="shared" si="6"/>
        <v>224</v>
      </c>
      <c r="I36" s="10">
        <v>746</v>
      </c>
      <c r="J36" s="10">
        <v>45</v>
      </c>
      <c r="K36" s="10">
        <f t="shared" si="7"/>
        <v>791</v>
      </c>
      <c r="L36" s="10"/>
      <c r="M36" s="10">
        <v>3</v>
      </c>
      <c r="N36">
        <f t="shared" si="8"/>
        <v>3</v>
      </c>
      <c r="O36" s="48">
        <f t="shared" si="2"/>
        <v>7026</v>
      </c>
    </row>
    <row r="37" spans="1:15" ht="15.75" x14ac:dyDescent="0.25">
      <c r="A37" s="10" t="s">
        <v>76</v>
      </c>
      <c r="B37" s="51" t="s">
        <v>44</v>
      </c>
      <c r="C37" s="10">
        <v>13190</v>
      </c>
      <c r="D37" s="10">
        <v>10</v>
      </c>
      <c r="E37" s="10">
        <f t="shared" si="5"/>
        <v>13200</v>
      </c>
      <c r="F37" s="10">
        <v>228</v>
      </c>
      <c r="G37" s="10">
        <v>69</v>
      </c>
      <c r="H37" s="10">
        <f t="shared" si="6"/>
        <v>297</v>
      </c>
      <c r="I37" s="10">
        <v>1719</v>
      </c>
      <c r="J37" s="10">
        <v>133</v>
      </c>
      <c r="K37" s="10">
        <f t="shared" si="7"/>
        <v>1852</v>
      </c>
      <c r="L37" s="10">
        <v>13</v>
      </c>
      <c r="M37" s="10">
        <v>113</v>
      </c>
      <c r="N37">
        <f t="shared" si="8"/>
        <v>126</v>
      </c>
      <c r="O37" s="48">
        <f t="shared" si="2"/>
        <v>15475</v>
      </c>
    </row>
    <row r="38" spans="1:15" ht="15.75" x14ac:dyDescent="0.25">
      <c r="A38" s="10" t="s">
        <v>77</v>
      </c>
      <c r="B38" s="51" t="s">
        <v>44</v>
      </c>
      <c r="C38" s="10">
        <v>9702</v>
      </c>
      <c r="D38" s="10"/>
      <c r="E38" s="10">
        <f t="shared" si="5"/>
        <v>9702</v>
      </c>
      <c r="F38" s="10">
        <v>402</v>
      </c>
      <c r="G38" s="10">
        <v>7</v>
      </c>
      <c r="H38" s="10">
        <f t="shared" si="6"/>
        <v>409</v>
      </c>
      <c r="I38" s="10">
        <v>1692</v>
      </c>
      <c r="J38" s="10">
        <v>47</v>
      </c>
      <c r="K38" s="10">
        <f t="shared" si="7"/>
        <v>1739</v>
      </c>
      <c r="L38" s="10">
        <v>3</v>
      </c>
      <c r="M38" s="10">
        <v>11</v>
      </c>
      <c r="N38">
        <f t="shared" si="8"/>
        <v>14</v>
      </c>
      <c r="O38" s="48">
        <f t="shared" si="2"/>
        <v>11864</v>
      </c>
    </row>
    <row r="39" spans="1:15" ht="15.75" x14ac:dyDescent="0.25">
      <c r="A39" s="10" t="s">
        <v>81</v>
      </c>
      <c r="B39" s="51" t="s">
        <v>44</v>
      </c>
      <c r="C39" s="10">
        <v>165416</v>
      </c>
      <c r="D39" s="10">
        <v>3</v>
      </c>
      <c r="E39" s="10">
        <f t="shared" si="5"/>
        <v>165419</v>
      </c>
      <c r="F39" s="10">
        <v>628</v>
      </c>
      <c r="G39" s="10">
        <v>20</v>
      </c>
      <c r="H39" s="10">
        <f t="shared" si="6"/>
        <v>648</v>
      </c>
      <c r="I39" s="10">
        <v>18103</v>
      </c>
      <c r="J39" s="10">
        <v>106</v>
      </c>
      <c r="K39" s="10">
        <f t="shared" si="7"/>
        <v>18209</v>
      </c>
      <c r="L39" s="10">
        <v>80</v>
      </c>
      <c r="M39" s="10">
        <v>41</v>
      </c>
      <c r="N39">
        <f t="shared" si="8"/>
        <v>121</v>
      </c>
      <c r="O39" s="48">
        <f t="shared" si="2"/>
        <v>184397</v>
      </c>
    </row>
    <row r="40" spans="1:15" ht="15.75" x14ac:dyDescent="0.25">
      <c r="A40" s="10" t="s">
        <v>78</v>
      </c>
      <c r="B40" s="51" t="s">
        <v>44</v>
      </c>
      <c r="C40" s="10">
        <v>16057</v>
      </c>
      <c r="D40" s="10">
        <v>6</v>
      </c>
      <c r="E40" s="10">
        <f t="shared" si="5"/>
        <v>16063</v>
      </c>
      <c r="F40" s="10">
        <v>294</v>
      </c>
      <c r="G40" s="10">
        <v>52</v>
      </c>
      <c r="H40" s="10">
        <f t="shared" si="6"/>
        <v>346</v>
      </c>
      <c r="I40" s="10">
        <v>2524</v>
      </c>
      <c r="J40" s="10">
        <v>80</v>
      </c>
      <c r="K40" s="10">
        <f t="shared" si="7"/>
        <v>2604</v>
      </c>
      <c r="L40" s="10">
        <v>17</v>
      </c>
      <c r="M40" s="10">
        <v>38</v>
      </c>
      <c r="N40">
        <f t="shared" si="8"/>
        <v>55</v>
      </c>
      <c r="O40" s="48">
        <f t="shared" si="2"/>
        <v>19068</v>
      </c>
    </row>
    <row r="41" spans="1:15" ht="15.75" x14ac:dyDescent="0.25">
      <c r="A41" s="10" t="s">
        <v>79</v>
      </c>
      <c r="B41" s="51" t="s">
        <v>44</v>
      </c>
      <c r="C41" s="10">
        <v>6968</v>
      </c>
      <c r="D41" s="10">
        <v>9</v>
      </c>
      <c r="E41" s="10">
        <f t="shared" si="5"/>
        <v>6977</v>
      </c>
      <c r="F41" s="10">
        <v>140</v>
      </c>
      <c r="G41" s="10">
        <v>47</v>
      </c>
      <c r="H41" s="10">
        <f t="shared" si="6"/>
        <v>187</v>
      </c>
      <c r="I41" s="10">
        <v>2041</v>
      </c>
      <c r="J41" s="10">
        <v>53</v>
      </c>
      <c r="K41" s="10">
        <f t="shared" si="7"/>
        <v>2094</v>
      </c>
      <c r="L41" s="10">
        <v>80</v>
      </c>
      <c r="M41" s="10">
        <v>13</v>
      </c>
      <c r="N41">
        <f t="shared" si="8"/>
        <v>93</v>
      </c>
      <c r="O41" s="48">
        <f t="shared" si="2"/>
        <v>9351</v>
      </c>
    </row>
    <row r="42" spans="1:15" ht="15.75" x14ac:dyDescent="0.25">
      <c r="A42" s="10" t="s">
        <v>80</v>
      </c>
      <c r="B42" s="51" t="s">
        <v>44</v>
      </c>
      <c r="C42" s="10">
        <v>28884</v>
      </c>
      <c r="D42" s="10">
        <v>4</v>
      </c>
      <c r="E42" s="10">
        <f t="shared" si="5"/>
        <v>28888</v>
      </c>
      <c r="F42" s="10">
        <v>1082</v>
      </c>
      <c r="G42" s="10">
        <v>469</v>
      </c>
      <c r="H42" s="10">
        <f t="shared" si="6"/>
        <v>1551</v>
      </c>
      <c r="I42" s="10">
        <v>7886</v>
      </c>
      <c r="J42" s="10">
        <v>157</v>
      </c>
      <c r="K42" s="10">
        <f t="shared" si="7"/>
        <v>8043</v>
      </c>
      <c r="L42" s="10">
        <v>66</v>
      </c>
      <c r="M42" s="10">
        <v>17</v>
      </c>
      <c r="N42">
        <f t="shared" si="8"/>
        <v>83</v>
      </c>
      <c r="O42" s="48">
        <f t="shared" si="2"/>
        <v>38565</v>
      </c>
    </row>
    <row r="43" spans="1:15" ht="15.75" x14ac:dyDescent="0.25">
      <c r="A43" s="10" t="s">
        <v>83</v>
      </c>
      <c r="B43" s="51" t="s">
        <v>45</v>
      </c>
      <c r="C43" s="10">
        <v>98365</v>
      </c>
      <c r="D43" s="10">
        <v>325</v>
      </c>
      <c r="E43" s="10">
        <f t="shared" si="5"/>
        <v>98690</v>
      </c>
      <c r="F43" s="10">
        <v>2341</v>
      </c>
      <c r="G43" s="10">
        <v>9</v>
      </c>
      <c r="H43" s="10">
        <f t="shared" si="6"/>
        <v>2350</v>
      </c>
      <c r="I43" s="10">
        <v>23046</v>
      </c>
      <c r="J43" s="10">
        <v>790</v>
      </c>
      <c r="K43" s="10">
        <f t="shared" si="7"/>
        <v>23836</v>
      </c>
      <c r="L43" s="10">
        <v>79</v>
      </c>
      <c r="M43" s="10">
        <v>39</v>
      </c>
      <c r="N43">
        <f t="shared" si="8"/>
        <v>118</v>
      </c>
      <c r="O43" s="48">
        <f t="shared" si="2"/>
        <v>124994</v>
      </c>
    </row>
    <row r="44" spans="1:15" ht="15.75" x14ac:dyDescent="0.25">
      <c r="A44" s="10" t="s">
        <v>84</v>
      </c>
      <c r="B44" s="51" t="s">
        <v>45</v>
      </c>
      <c r="C44" s="10">
        <v>22224</v>
      </c>
      <c r="D44" s="10">
        <v>7</v>
      </c>
      <c r="E44" s="10">
        <f t="shared" si="5"/>
        <v>22231</v>
      </c>
      <c r="F44" s="10">
        <v>1498</v>
      </c>
      <c r="G44" s="10">
        <v>15</v>
      </c>
      <c r="H44" s="10">
        <f t="shared" si="6"/>
        <v>1513</v>
      </c>
      <c r="I44" s="10">
        <v>2933</v>
      </c>
      <c r="J44" s="10">
        <v>64</v>
      </c>
      <c r="K44" s="10">
        <f t="shared" si="7"/>
        <v>2997</v>
      </c>
      <c r="L44" s="10">
        <v>4</v>
      </c>
      <c r="M44" s="10">
        <v>15</v>
      </c>
      <c r="N44">
        <f t="shared" si="8"/>
        <v>19</v>
      </c>
      <c r="O44" s="48">
        <f t="shared" si="2"/>
        <v>26760</v>
      </c>
    </row>
    <row r="45" spans="1:15" ht="15.75" x14ac:dyDescent="0.25">
      <c r="A45" s="10" t="s">
        <v>85</v>
      </c>
      <c r="B45" s="51" t="s">
        <v>45</v>
      </c>
      <c r="C45" s="10">
        <v>17580</v>
      </c>
      <c r="D45" s="10">
        <v>31</v>
      </c>
      <c r="E45" s="10">
        <f t="shared" si="5"/>
        <v>17611</v>
      </c>
      <c r="F45" s="10">
        <v>1047</v>
      </c>
      <c r="G45" s="10">
        <v>7</v>
      </c>
      <c r="H45" s="10">
        <f t="shared" si="6"/>
        <v>1054</v>
      </c>
      <c r="I45" s="10">
        <v>3732</v>
      </c>
      <c r="J45" s="10">
        <v>87</v>
      </c>
      <c r="K45" s="10">
        <f t="shared" si="7"/>
        <v>3819</v>
      </c>
      <c r="L45" s="10">
        <v>3</v>
      </c>
      <c r="M45" s="10">
        <v>10</v>
      </c>
      <c r="N45">
        <f t="shared" si="8"/>
        <v>13</v>
      </c>
      <c r="O45" s="48">
        <f t="shared" si="2"/>
        <v>22497</v>
      </c>
    </row>
    <row r="46" spans="1:15" ht="15.75" x14ac:dyDescent="0.25">
      <c r="A46" s="10" t="s">
        <v>86</v>
      </c>
      <c r="B46" s="51" t="s">
        <v>45</v>
      </c>
      <c r="C46" s="10">
        <v>85533</v>
      </c>
      <c r="D46" s="10">
        <v>31</v>
      </c>
      <c r="E46" s="10">
        <f t="shared" si="5"/>
        <v>85564</v>
      </c>
      <c r="F46" s="10">
        <v>2718</v>
      </c>
      <c r="G46" s="10">
        <v>8</v>
      </c>
      <c r="H46" s="10">
        <f t="shared" si="6"/>
        <v>2726</v>
      </c>
      <c r="I46" s="10">
        <v>19649</v>
      </c>
      <c r="J46" s="10">
        <v>369</v>
      </c>
      <c r="K46" s="10">
        <f t="shared" si="7"/>
        <v>20018</v>
      </c>
      <c r="L46" s="10">
        <v>41</v>
      </c>
      <c r="M46" s="10">
        <v>28</v>
      </c>
      <c r="N46">
        <f t="shared" si="8"/>
        <v>69</v>
      </c>
      <c r="O46" s="48">
        <f t="shared" si="2"/>
        <v>108377</v>
      </c>
    </row>
    <row r="47" spans="1:15" ht="15.75" x14ac:dyDescent="0.25">
      <c r="A47" s="10" t="s">
        <v>93</v>
      </c>
      <c r="B47" s="51" t="s">
        <v>45</v>
      </c>
      <c r="C47" s="10">
        <v>5964</v>
      </c>
      <c r="D47" s="10"/>
      <c r="E47" s="10">
        <f t="shared" si="5"/>
        <v>5964</v>
      </c>
      <c r="F47" s="10">
        <v>446</v>
      </c>
      <c r="G47" s="10">
        <v>2</v>
      </c>
      <c r="H47" s="10">
        <f t="shared" si="6"/>
        <v>448</v>
      </c>
      <c r="I47" s="10">
        <v>778</v>
      </c>
      <c r="J47" s="10">
        <v>28</v>
      </c>
      <c r="K47" s="10">
        <f t="shared" si="7"/>
        <v>806</v>
      </c>
      <c r="L47" s="10"/>
      <c r="M47" s="10">
        <v>44</v>
      </c>
      <c r="N47">
        <f t="shared" si="8"/>
        <v>44</v>
      </c>
      <c r="O47" s="48">
        <f t="shared" si="2"/>
        <v>7262</v>
      </c>
    </row>
    <row r="48" spans="1:15" ht="15.75" x14ac:dyDescent="0.25">
      <c r="A48" s="10" t="s">
        <v>87</v>
      </c>
      <c r="B48" s="51" t="s">
        <v>45</v>
      </c>
      <c r="C48" s="10">
        <v>17840</v>
      </c>
      <c r="D48" s="10">
        <v>3</v>
      </c>
      <c r="E48" s="10">
        <f t="shared" si="5"/>
        <v>17843</v>
      </c>
      <c r="F48" s="10">
        <v>1514</v>
      </c>
      <c r="G48" s="10">
        <v>13</v>
      </c>
      <c r="H48" s="10">
        <f t="shared" si="6"/>
        <v>1527</v>
      </c>
      <c r="I48" s="10">
        <v>3139</v>
      </c>
      <c r="J48" s="10">
        <v>52</v>
      </c>
      <c r="K48" s="10">
        <f t="shared" si="7"/>
        <v>3191</v>
      </c>
      <c r="L48" s="10">
        <v>2</v>
      </c>
      <c r="M48" s="10">
        <v>8</v>
      </c>
      <c r="N48">
        <f t="shared" si="8"/>
        <v>10</v>
      </c>
      <c r="O48" s="48">
        <f t="shared" si="2"/>
        <v>22571</v>
      </c>
    </row>
    <row r="49" spans="1:15" ht="15.75" x14ac:dyDescent="0.25">
      <c r="A49" s="10" t="s">
        <v>88</v>
      </c>
      <c r="B49" s="51" t="s">
        <v>45</v>
      </c>
      <c r="C49" s="10">
        <v>43371</v>
      </c>
      <c r="D49" s="10">
        <v>17</v>
      </c>
      <c r="E49" s="10">
        <f t="shared" si="5"/>
        <v>43388</v>
      </c>
      <c r="F49" s="10">
        <v>2716</v>
      </c>
      <c r="G49" s="10">
        <v>6</v>
      </c>
      <c r="H49" s="10">
        <f t="shared" si="6"/>
        <v>2722</v>
      </c>
      <c r="I49" s="10">
        <v>10424</v>
      </c>
      <c r="J49" s="10">
        <v>386</v>
      </c>
      <c r="K49" s="10">
        <f t="shared" si="7"/>
        <v>10810</v>
      </c>
      <c r="L49" s="10">
        <v>27</v>
      </c>
      <c r="M49" s="10">
        <v>12</v>
      </c>
      <c r="N49">
        <f t="shared" si="8"/>
        <v>39</v>
      </c>
      <c r="O49" s="48">
        <f t="shared" si="2"/>
        <v>56959</v>
      </c>
    </row>
    <row r="50" spans="1:15" ht="15.75" x14ac:dyDescent="0.25">
      <c r="A50" s="10" t="s">
        <v>89</v>
      </c>
      <c r="B50" s="51" t="s">
        <v>45</v>
      </c>
      <c r="C50" s="10">
        <v>75579</v>
      </c>
      <c r="D50" s="10">
        <v>33</v>
      </c>
      <c r="E50" s="10">
        <f t="shared" si="5"/>
        <v>75612</v>
      </c>
      <c r="F50" s="10">
        <v>6161</v>
      </c>
      <c r="G50" s="10">
        <v>62</v>
      </c>
      <c r="H50" s="10">
        <f t="shared" si="6"/>
        <v>6223</v>
      </c>
      <c r="I50" s="10">
        <v>10680</v>
      </c>
      <c r="J50" s="10">
        <v>427</v>
      </c>
      <c r="K50" s="10">
        <f t="shared" si="7"/>
        <v>11107</v>
      </c>
      <c r="L50" s="10">
        <v>63</v>
      </c>
      <c r="M50" s="10">
        <v>79</v>
      </c>
      <c r="N50">
        <f t="shared" si="8"/>
        <v>142</v>
      </c>
      <c r="O50" s="48">
        <f t="shared" si="2"/>
        <v>93084</v>
      </c>
    </row>
    <row r="51" spans="1:15" ht="15.75" x14ac:dyDescent="0.25">
      <c r="A51" s="10" t="s">
        <v>82</v>
      </c>
      <c r="B51" s="51" t="s">
        <v>45</v>
      </c>
      <c r="C51" s="10">
        <v>56314</v>
      </c>
      <c r="D51" s="10">
        <v>4</v>
      </c>
      <c r="E51" s="10">
        <f t="shared" si="5"/>
        <v>56318</v>
      </c>
      <c r="F51" s="10">
        <v>3189</v>
      </c>
      <c r="G51" s="10">
        <v>13</v>
      </c>
      <c r="H51" s="10">
        <f t="shared" si="6"/>
        <v>3202</v>
      </c>
      <c r="I51" s="10">
        <v>8474</v>
      </c>
      <c r="J51" s="10">
        <v>255</v>
      </c>
      <c r="K51" s="10">
        <f t="shared" si="7"/>
        <v>8729</v>
      </c>
      <c r="L51" s="10">
        <v>28</v>
      </c>
      <c r="M51" s="10">
        <v>62</v>
      </c>
      <c r="N51">
        <f t="shared" si="8"/>
        <v>90</v>
      </c>
      <c r="O51" s="48">
        <f t="shared" si="2"/>
        <v>68339</v>
      </c>
    </row>
    <row r="52" spans="1:15" ht="15.75" x14ac:dyDescent="0.25">
      <c r="A52" s="10" t="s">
        <v>90</v>
      </c>
      <c r="B52" s="51" t="s">
        <v>45</v>
      </c>
      <c r="C52" s="10">
        <v>26125</v>
      </c>
      <c r="D52" s="10">
        <v>13</v>
      </c>
      <c r="E52" s="10">
        <f t="shared" si="5"/>
        <v>26138</v>
      </c>
      <c r="F52" s="10">
        <v>2027</v>
      </c>
      <c r="G52" s="10">
        <v>29</v>
      </c>
      <c r="H52" s="10">
        <f t="shared" si="6"/>
        <v>2056</v>
      </c>
      <c r="I52" s="10">
        <v>6215</v>
      </c>
      <c r="J52" s="10">
        <v>92</v>
      </c>
      <c r="K52" s="10">
        <f t="shared" si="7"/>
        <v>6307</v>
      </c>
      <c r="L52" s="10">
        <v>10</v>
      </c>
      <c r="M52" s="10">
        <v>10</v>
      </c>
      <c r="N52">
        <f t="shared" si="8"/>
        <v>20</v>
      </c>
      <c r="O52" s="48">
        <f t="shared" si="2"/>
        <v>34521</v>
      </c>
    </row>
    <row r="53" spans="1:15" ht="15.75" x14ac:dyDescent="0.25">
      <c r="A53" s="10" t="s">
        <v>94</v>
      </c>
      <c r="B53" s="51" t="s">
        <v>45</v>
      </c>
      <c r="C53" s="10">
        <v>32010</v>
      </c>
      <c r="D53" s="10">
        <v>1</v>
      </c>
      <c r="E53" s="10">
        <f t="shared" si="5"/>
        <v>32011</v>
      </c>
      <c r="F53" s="10">
        <v>1870</v>
      </c>
      <c r="G53" s="10">
        <v>39</v>
      </c>
      <c r="H53" s="10">
        <f t="shared" si="6"/>
        <v>1909</v>
      </c>
      <c r="I53" s="10">
        <v>7516</v>
      </c>
      <c r="J53" s="10">
        <v>126</v>
      </c>
      <c r="K53" s="10">
        <f t="shared" si="7"/>
        <v>7642</v>
      </c>
      <c r="L53" s="10">
        <v>5</v>
      </c>
      <c r="M53" s="10">
        <v>28</v>
      </c>
      <c r="N53">
        <f t="shared" si="8"/>
        <v>33</v>
      </c>
      <c r="O53" s="48">
        <f t="shared" si="2"/>
        <v>41595</v>
      </c>
    </row>
    <row r="54" spans="1:15" ht="15.75" x14ac:dyDescent="0.25">
      <c r="A54" s="10" t="s">
        <v>91</v>
      </c>
      <c r="B54" s="51" t="s">
        <v>45</v>
      </c>
      <c r="C54" s="10">
        <v>15829</v>
      </c>
      <c r="D54" s="10">
        <v>1</v>
      </c>
      <c r="E54" s="10">
        <f t="shared" si="5"/>
        <v>15830</v>
      </c>
      <c r="F54" s="10">
        <v>1941</v>
      </c>
      <c r="G54" s="10">
        <v>5</v>
      </c>
      <c r="H54" s="10">
        <f t="shared" si="6"/>
        <v>1946</v>
      </c>
      <c r="I54" s="10">
        <v>2422</v>
      </c>
      <c r="J54" s="10">
        <v>75</v>
      </c>
      <c r="K54" s="10">
        <f t="shared" si="7"/>
        <v>2497</v>
      </c>
      <c r="L54" s="10">
        <v>7</v>
      </c>
      <c r="M54" s="10">
        <v>21</v>
      </c>
      <c r="N54">
        <f t="shared" si="8"/>
        <v>28</v>
      </c>
      <c r="O54" s="48">
        <f t="shared" si="2"/>
        <v>20301</v>
      </c>
    </row>
    <row r="55" spans="1:15" ht="16.5" thickBot="1" x14ac:dyDescent="0.3">
      <c r="A55" s="53" t="s">
        <v>92</v>
      </c>
      <c r="B55" s="52" t="s">
        <v>45</v>
      </c>
      <c r="C55" s="53">
        <v>22001</v>
      </c>
      <c r="D55" s="53"/>
      <c r="E55" s="10">
        <f t="shared" si="5"/>
        <v>22001</v>
      </c>
      <c r="F55" s="53">
        <v>2427</v>
      </c>
      <c r="G55" s="53">
        <v>15</v>
      </c>
      <c r="H55" s="10">
        <f t="shared" si="6"/>
        <v>2442</v>
      </c>
      <c r="I55" s="53">
        <v>3268</v>
      </c>
      <c r="J55" s="53">
        <v>147</v>
      </c>
      <c r="K55" s="10">
        <f t="shared" si="7"/>
        <v>3415</v>
      </c>
      <c r="L55" s="53">
        <v>9</v>
      </c>
      <c r="M55" s="53">
        <v>75</v>
      </c>
      <c r="N55">
        <f t="shared" si="8"/>
        <v>84</v>
      </c>
      <c r="O55" s="48">
        <f t="shared" si="2"/>
        <v>27942</v>
      </c>
    </row>
  </sheetData>
  <mergeCells count="2">
    <mergeCell ref="B1:B2"/>
    <mergeCell ref="A1:A2"/>
  </mergeCells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0"/>
  <sheetViews>
    <sheetView workbookViewId="0">
      <selection activeCell="B7" sqref="B7:P55"/>
    </sheetView>
  </sheetViews>
  <sheetFormatPr defaultRowHeight="15" x14ac:dyDescent="0.25"/>
  <cols>
    <col min="1" max="1" width="9.42578125" customWidth="1"/>
    <col min="2" max="2" width="21.7109375" bestFit="1" customWidth="1"/>
    <col min="3" max="3" width="11.140625" bestFit="1" customWidth="1"/>
    <col min="4" max="4" width="11.5703125" bestFit="1" customWidth="1"/>
    <col min="5" max="5" width="10.5703125" bestFit="1" customWidth="1"/>
    <col min="6" max="6" width="15.140625" bestFit="1" customWidth="1"/>
    <col min="7" max="8" width="15.28515625" bestFit="1" customWidth="1"/>
    <col min="9" max="9" width="22.5703125" bestFit="1" customWidth="1"/>
    <col min="10" max="11" width="11.5703125" bestFit="1" customWidth="1"/>
    <col min="12" max="12" width="18.7109375" bestFit="1" customWidth="1"/>
    <col min="13" max="13" width="10.5703125" bestFit="1" customWidth="1"/>
    <col min="14" max="14" width="11.5703125" bestFit="1" customWidth="1"/>
    <col min="15" max="15" width="13.85546875" bestFit="1" customWidth="1"/>
    <col min="16" max="16" width="13.42578125" bestFit="1" customWidth="1"/>
  </cols>
  <sheetData>
    <row r="1" spans="1:16" x14ac:dyDescent="0.25">
      <c r="A1" s="27"/>
      <c r="B1" s="28"/>
      <c r="C1" s="28"/>
      <c r="D1" s="29" t="s">
        <v>26</v>
      </c>
      <c r="E1" s="30" t="s">
        <v>26</v>
      </c>
      <c r="F1" s="29" t="s">
        <v>95</v>
      </c>
      <c r="G1" s="29" t="s">
        <v>27</v>
      </c>
      <c r="H1" s="30" t="s">
        <v>27</v>
      </c>
      <c r="I1" s="29" t="s">
        <v>98</v>
      </c>
      <c r="J1" s="29" t="s">
        <v>28</v>
      </c>
      <c r="K1" s="30" t="s">
        <v>28</v>
      </c>
      <c r="L1" s="29" t="s">
        <v>99</v>
      </c>
      <c r="M1" s="29" t="s">
        <v>96</v>
      </c>
      <c r="N1" s="30" t="s">
        <v>96</v>
      </c>
      <c r="O1" s="29" t="s">
        <v>97</v>
      </c>
      <c r="P1" s="31" t="s">
        <v>30</v>
      </c>
    </row>
    <row r="2" spans="1:16" x14ac:dyDescent="0.25">
      <c r="A2" s="29" t="s">
        <v>100</v>
      </c>
      <c r="B2" s="29" t="s">
        <v>102</v>
      </c>
      <c r="C2" s="29" t="s">
        <v>101</v>
      </c>
      <c r="D2" s="29" t="s">
        <v>0</v>
      </c>
      <c r="E2" s="32" t="s">
        <v>1</v>
      </c>
      <c r="F2" s="27"/>
      <c r="G2" s="29" t="s">
        <v>0</v>
      </c>
      <c r="H2" s="32" t="s">
        <v>1</v>
      </c>
      <c r="I2" s="27"/>
      <c r="J2" s="29" t="s">
        <v>0</v>
      </c>
      <c r="K2" s="32" t="s">
        <v>1</v>
      </c>
      <c r="L2" s="27"/>
      <c r="M2" s="29" t="s">
        <v>0</v>
      </c>
      <c r="N2" s="32" t="s">
        <v>1</v>
      </c>
      <c r="O2" s="27"/>
      <c r="P2" s="33"/>
    </row>
    <row r="3" spans="1:16" x14ac:dyDescent="0.25">
      <c r="A3" s="41" t="s">
        <v>30</v>
      </c>
      <c r="B3" s="42"/>
      <c r="C3" s="42"/>
      <c r="D3" s="43">
        <v>330670.29214999999</v>
      </c>
      <c r="E3" s="44">
        <v>43559.654316666667</v>
      </c>
      <c r="F3" s="43">
        <v>374229.94646666659</v>
      </c>
      <c r="G3" s="43">
        <v>15999.053566666667</v>
      </c>
      <c r="H3" s="44">
        <v>21407.94403333333</v>
      </c>
      <c r="I3" s="43">
        <v>37406.997600000002</v>
      </c>
      <c r="J3" s="43">
        <v>181409.17382500003</v>
      </c>
      <c r="K3" s="44">
        <v>176665.20568333336</v>
      </c>
      <c r="L3" s="43">
        <v>358074.3795083334</v>
      </c>
      <c r="M3" s="43">
        <v>17232.878758333343</v>
      </c>
      <c r="N3" s="44">
        <v>326444.27191666659</v>
      </c>
      <c r="O3" s="43">
        <v>343677.15067499998</v>
      </c>
      <c r="P3" s="45">
        <f>F3+I3+L3+O3</f>
        <v>1113388.47425</v>
      </c>
    </row>
    <row r="4" spans="1:16" x14ac:dyDescent="0.25">
      <c r="A4" s="29" t="s">
        <v>43</v>
      </c>
      <c r="B4" s="30"/>
      <c r="C4" s="30"/>
      <c r="D4" s="34">
        <v>119272.73775833336</v>
      </c>
      <c r="E4" s="35">
        <v>374.53739166666662</v>
      </c>
      <c r="F4" s="34">
        <v>119647.27515000003</v>
      </c>
      <c r="G4" s="34">
        <v>6552.4894249999988</v>
      </c>
      <c r="H4" s="35">
        <v>5607.3079166666666</v>
      </c>
      <c r="I4" s="34">
        <v>12159.797341666665</v>
      </c>
      <c r="J4" s="34">
        <v>57720.510191666675</v>
      </c>
      <c r="K4" s="35">
        <v>42253.293425000003</v>
      </c>
      <c r="L4" s="34">
        <v>99973.803616666672</v>
      </c>
      <c r="M4" s="34">
        <v>3136.0075000000002</v>
      </c>
      <c r="N4" s="35">
        <v>47101.104558333325</v>
      </c>
      <c r="O4" s="34">
        <v>50237.11205833334</v>
      </c>
      <c r="P4" s="45">
        <f t="shared" ref="P4:P55" si="0">F4+I4+L4+O4</f>
        <v>282017.98816666671</v>
      </c>
    </row>
    <row r="5" spans="1:16" x14ac:dyDescent="0.25">
      <c r="A5" s="29" t="s">
        <v>44</v>
      </c>
      <c r="B5" s="30"/>
      <c r="C5" s="30"/>
      <c r="D5" s="34">
        <v>84026.545491666679</v>
      </c>
      <c r="E5" s="35">
        <v>148.24295833333332</v>
      </c>
      <c r="F5" s="34">
        <v>84174.788449999993</v>
      </c>
      <c r="G5" s="34">
        <v>3563.041791666667</v>
      </c>
      <c r="H5" s="35">
        <v>12504.534924999998</v>
      </c>
      <c r="I5" s="34">
        <v>16067.576716666666</v>
      </c>
      <c r="J5" s="34">
        <v>46986.011416666661</v>
      </c>
      <c r="K5" s="35">
        <v>42930.700850000001</v>
      </c>
      <c r="L5" s="34">
        <v>89916.712266666669</v>
      </c>
      <c r="M5" s="34">
        <v>11493.843724999999</v>
      </c>
      <c r="N5" s="35">
        <v>201224.21954166668</v>
      </c>
      <c r="O5" s="34">
        <v>212718.06326666666</v>
      </c>
      <c r="P5" s="45">
        <f t="shared" si="0"/>
        <v>402877.14069999999</v>
      </c>
    </row>
    <row r="6" spans="1:16" x14ac:dyDescent="0.25">
      <c r="A6" s="29" t="s">
        <v>45</v>
      </c>
      <c r="B6" s="30"/>
      <c r="C6" s="30"/>
      <c r="D6" s="34">
        <v>127371.0089</v>
      </c>
      <c r="E6" s="35">
        <v>43036.873966666666</v>
      </c>
      <c r="F6" s="34">
        <v>170407.88286666668</v>
      </c>
      <c r="G6" s="34">
        <v>5883.5223500000011</v>
      </c>
      <c r="H6" s="35">
        <v>3296.1011916666671</v>
      </c>
      <c r="I6" s="34">
        <v>9179.6235416666696</v>
      </c>
      <c r="J6" s="34">
        <v>76702.652216666669</v>
      </c>
      <c r="K6" s="35">
        <v>91481.211408333314</v>
      </c>
      <c r="L6" s="34">
        <v>168183.863625</v>
      </c>
      <c r="M6" s="34">
        <v>2603.0275333333338</v>
      </c>
      <c r="N6" s="35">
        <v>78118.947816666667</v>
      </c>
      <c r="O6" s="34">
        <v>80721.975349999993</v>
      </c>
      <c r="P6" s="45">
        <f t="shared" si="0"/>
        <v>428493.34538333328</v>
      </c>
    </row>
    <row r="7" spans="1:16" x14ac:dyDescent="0.25">
      <c r="A7" s="29">
        <v>9</v>
      </c>
      <c r="B7" s="29" t="s">
        <v>103</v>
      </c>
      <c r="C7" s="29" t="s">
        <v>43</v>
      </c>
      <c r="D7" s="34">
        <v>2196.995625</v>
      </c>
      <c r="E7" s="35">
        <v>0.53642500000000004</v>
      </c>
      <c r="F7" s="34">
        <v>2197.5320499999998</v>
      </c>
      <c r="G7" s="34">
        <v>242.44754166666667</v>
      </c>
      <c r="H7" s="35">
        <v>115.07810000000001</v>
      </c>
      <c r="I7" s="34">
        <v>357.52564166666667</v>
      </c>
      <c r="J7" s="34">
        <v>1170.7594833333333</v>
      </c>
      <c r="K7" s="35">
        <v>1293.0458249999999</v>
      </c>
      <c r="L7" s="34">
        <v>2463.8053083333334</v>
      </c>
      <c r="M7" s="34">
        <v>91.211124999999996</v>
      </c>
      <c r="N7" s="35">
        <v>1953.9250333333334</v>
      </c>
      <c r="O7" s="34">
        <v>2045.1361583333335</v>
      </c>
      <c r="P7" s="45">
        <f t="shared" si="0"/>
        <v>7063.9991583333331</v>
      </c>
    </row>
    <row r="8" spans="1:16" x14ac:dyDescent="0.25">
      <c r="A8" s="27">
        <v>9</v>
      </c>
      <c r="B8" s="37" t="s">
        <v>104</v>
      </c>
      <c r="C8" s="27" t="s">
        <v>43</v>
      </c>
      <c r="D8" s="38">
        <v>1095.753925</v>
      </c>
      <c r="E8" s="39"/>
      <c r="F8" s="38">
        <v>1095.753925</v>
      </c>
      <c r="G8" s="38">
        <v>286.40726666666666</v>
      </c>
      <c r="H8" s="39">
        <v>318.12951666666669</v>
      </c>
      <c r="I8" s="38">
        <v>604.53678333333335</v>
      </c>
      <c r="J8" s="38">
        <v>547.68768333333333</v>
      </c>
      <c r="K8" s="39">
        <v>239.75842499999999</v>
      </c>
      <c r="L8" s="38">
        <v>787.44610833333331</v>
      </c>
      <c r="M8" s="38">
        <v>31.313700000000001</v>
      </c>
      <c r="N8" s="39">
        <v>3411.210775</v>
      </c>
      <c r="O8" s="38">
        <v>3442.5244750000002</v>
      </c>
      <c r="P8" s="45">
        <f t="shared" si="0"/>
        <v>5930.2612916666667</v>
      </c>
    </row>
    <row r="9" spans="1:16" x14ac:dyDescent="0.25">
      <c r="A9" s="27">
        <v>9</v>
      </c>
      <c r="B9" s="37" t="s">
        <v>105</v>
      </c>
      <c r="C9" s="27" t="s">
        <v>43</v>
      </c>
      <c r="D9" s="38">
        <v>4158.4962583333336</v>
      </c>
      <c r="E9" s="39"/>
      <c r="F9" s="38">
        <v>4158.4962583333336</v>
      </c>
      <c r="G9" s="38">
        <v>1046.2601583333333</v>
      </c>
      <c r="H9" s="39">
        <v>170.16841666666667</v>
      </c>
      <c r="I9" s="38">
        <v>1216.4285749999999</v>
      </c>
      <c r="J9" s="38">
        <v>2141.9578499999998</v>
      </c>
      <c r="K9" s="39">
        <v>949.25223333333338</v>
      </c>
      <c r="L9" s="38">
        <v>3091.2100833333334</v>
      </c>
      <c r="M9" s="38">
        <v>49.314358333333331</v>
      </c>
      <c r="N9" s="39">
        <v>6972.6984000000002</v>
      </c>
      <c r="O9" s="38">
        <v>7022.0127583333333</v>
      </c>
      <c r="P9" s="45">
        <f t="shared" si="0"/>
        <v>15488.147675</v>
      </c>
    </row>
    <row r="10" spans="1:16" x14ac:dyDescent="0.25">
      <c r="A10" s="27">
        <v>9</v>
      </c>
      <c r="B10" s="37" t="s">
        <v>106</v>
      </c>
      <c r="C10" s="27" t="s">
        <v>43</v>
      </c>
      <c r="D10" s="38">
        <v>14448.883383333334</v>
      </c>
      <c r="E10" s="39">
        <v>66.807424999999995</v>
      </c>
      <c r="F10" s="38">
        <v>14515.690808333335</v>
      </c>
      <c r="G10" s="38">
        <v>105.538</v>
      </c>
      <c r="H10" s="39">
        <v>860.66922499999998</v>
      </c>
      <c r="I10" s="38">
        <v>966.20722499999999</v>
      </c>
      <c r="J10" s="38">
        <v>7646.8995500000001</v>
      </c>
      <c r="K10" s="39">
        <v>4683.8870999999999</v>
      </c>
      <c r="L10" s="38">
        <v>12330.78665</v>
      </c>
      <c r="M10" s="38">
        <v>14.632616666666667</v>
      </c>
      <c r="N10" s="39">
        <v>1294.7818333333332</v>
      </c>
      <c r="O10" s="38">
        <v>1309.41445</v>
      </c>
      <c r="P10" s="45">
        <f t="shared" si="0"/>
        <v>29122.099133333333</v>
      </c>
    </row>
    <row r="11" spans="1:16" x14ac:dyDescent="0.25">
      <c r="A11" s="27">
        <v>9</v>
      </c>
      <c r="B11" s="37" t="s">
        <v>107</v>
      </c>
      <c r="C11" s="27" t="s">
        <v>43</v>
      </c>
      <c r="D11" s="38">
        <v>3303.7494499999998</v>
      </c>
      <c r="E11" s="39">
        <v>2.78335</v>
      </c>
      <c r="F11" s="38">
        <v>3306.5328</v>
      </c>
      <c r="G11" s="38">
        <v>135.66780833333334</v>
      </c>
      <c r="H11" s="39">
        <v>427.45481666666666</v>
      </c>
      <c r="I11" s="38">
        <v>563.12262499999997</v>
      </c>
      <c r="J11" s="38">
        <v>1566.7594583333334</v>
      </c>
      <c r="K11" s="39">
        <v>1339.7192583333333</v>
      </c>
      <c r="L11" s="38">
        <v>2906.4787166666665</v>
      </c>
      <c r="M11" s="38">
        <v>35.172333333333334</v>
      </c>
      <c r="N11" s="39">
        <v>5188.7289416666663</v>
      </c>
      <c r="O11" s="38">
        <v>5223.9012749999993</v>
      </c>
      <c r="P11" s="45">
        <f t="shared" si="0"/>
        <v>12000.035416666666</v>
      </c>
    </row>
    <row r="12" spans="1:16" x14ac:dyDescent="0.25">
      <c r="A12" s="27">
        <v>9</v>
      </c>
      <c r="B12" s="37" t="s">
        <v>108</v>
      </c>
      <c r="C12" s="27" t="s">
        <v>43</v>
      </c>
      <c r="D12" s="38">
        <v>4827.0803916666664</v>
      </c>
      <c r="E12" s="39"/>
      <c r="F12" s="38">
        <v>4827.0803916666664</v>
      </c>
      <c r="G12" s="38">
        <v>380.85454166666665</v>
      </c>
      <c r="H12" s="39">
        <v>73.989958333333334</v>
      </c>
      <c r="I12" s="38">
        <v>454.84449999999998</v>
      </c>
      <c r="J12" s="38">
        <v>1593.9854</v>
      </c>
      <c r="K12" s="39">
        <v>316.05560833333334</v>
      </c>
      <c r="L12" s="38">
        <v>1910.0410083333334</v>
      </c>
      <c r="M12" s="38">
        <v>52.378183333333332</v>
      </c>
      <c r="N12" s="39">
        <v>210.7732</v>
      </c>
      <c r="O12" s="38">
        <v>263.15138333333334</v>
      </c>
      <c r="P12" s="45">
        <f t="shared" si="0"/>
        <v>7455.117283333333</v>
      </c>
    </row>
    <row r="13" spans="1:16" x14ac:dyDescent="0.25">
      <c r="A13" s="27">
        <v>9</v>
      </c>
      <c r="B13" s="37" t="s">
        <v>109</v>
      </c>
      <c r="C13" s="27" t="s">
        <v>43</v>
      </c>
      <c r="D13" s="38">
        <v>1195.4172166666667</v>
      </c>
      <c r="E13" s="39"/>
      <c r="F13" s="38">
        <v>1195.4172166666667</v>
      </c>
      <c r="G13" s="38">
        <v>262.55994166666665</v>
      </c>
      <c r="H13" s="39">
        <v>321.20970833333331</v>
      </c>
      <c r="I13" s="38">
        <v>583.76964999999996</v>
      </c>
      <c r="J13" s="38">
        <v>696.27431666666666</v>
      </c>
      <c r="K13" s="39">
        <v>290.22009166666669</v>
      </c>
      <c r="L13" s="38">
        <v>986.49440833333335</v>
      </c>
      <c r="M13" s="38">
        <v>18.374908333333334</v>
      </c>
      <c r="N13" s="39">
        <v>906.6935666666667</v>
      </c>
      <c r="O13" s="38">
        <v>925.06847500000003</v>
      </c>
      <c r="P13" s="45">
        <f t="shared" si="0"/>
        <v>3690.7497499999999</v>
      </c>
    </row>
    <row r="14" spans="1:16" x14ac:dyDescent="0.25">
      <c r="A14" s="27">
        <v>9</v>
      </c>
      <c r="B14" s="37" t="s">
        <v>110</v>
      </c>
      <c r="C14" s="27" t="s">
        <v>43</v>
      </c>
      <c r="D14" s="38">
        <v>727.43967499999997</v>
      </c>
      <c r="E14" s="39"/>
      <c r="F14" s="38">
        <v>727.43967499999997</v>
      </c>
      <c r="G14" s="38">
        <v>82.803475000000006</v>
      </c>
      <c r="H14" s="39">
        <v>3.4307249999999998</v>
      </c>
      <c r="I14" s="38">
        <v>86.234200000000001</v>
      </c>
      <c r="J14" s="38">
        <v>459.36758333333336</v>
      </c>
      <c r="K14" s="39">
        <v>201.41127499999999</v>
      </c>
      <c r="L14" s="38">
        <v>660.77885833333335</v>
      </c>
      <c r="M14" s="38">
        <v>1.47065</v>
      </c>
      <c r="N14" s="39">
        <v>159.95501666666667</v>
      </c>
      <c r="O14" s="38">
        <v>161.42566666666667</v>
      </c>
      <c r="P14" s="45">
        <f t="shared" si="0"/>
        <v>1635.8784000000001</v>
      </c>
    </row>
    <row r="15" spans="1:16" x14ac:dyDescent="0.25">
      <c r="A15" s="27">
        <v>9</v>
      </c>
      <c r="B15" s="37" t="s">
        <v>111</v>
      </c>
      <c r="C15" s="27" t="s">
        <v>43</v>
      </c>
      <c r="D15" s="38">
        <v>1682.4353333333333</v>
      </c>
      <c r="E15" s="39"/>
      <c r="F15" s="38">
        <v>1682.4353333333333</v>
      </c>
      <c r="G15" s="38">
        <v>807.693625</v>
      </c>
      <c r="H15" s="39">
        <v>62.180691666666668</v>
      </c>
      <c r="I15" s="38">
        <v>869.87431666666669</v>
      </c>
      <c r="J15" s="38">
        <v>876.88355000000001</v>
      </c>
      <c r="K15" s="39">
        <v>304.395825</v>
      </c>
      <c r="L15" s="38">
        <v>1181.2793750000001</v>
      </c>
      <c r="M15" s="38">
        <v>40.251016666666665</v>
      </c>
      <c r="N15" s="39">
        <v>600.57010000000002</v>
      </c>
      <c r="O15" s="38">
        <v>640.82111666666674</v>
      </c>
      <c r="P15" s="45">
        <f t="shared" si="0"/>
        <v>4374.4101416666672</v>
      </c>
    </row>
    <row r="16" spans="1:16" x14ac:dyDescent="0.25">
      <c r="A16" s="27">
        <v>9</v>
      </c>
      <c r="B16" s="37" t="s">
        <v>112</v>
      </c>
      <c r="C16" s="27" t="s">
        <v>43</v>
      </c>
      <c r="D16" s="38">
        <v>2691.3606</v>
      </c>
      <c r="E16" s="39"/>
      <c r="F16" s="38">
        <v>2691.3606</v>
      </c>
      <c r="G16" s="38">
        <v>304.74618333333331</v>
      </c>
      <c r="H16" s="39">
        <v>88.960849999999994</v>
      </c>
      <c r="I16" s="38">
        <v>393.7070333333333</v>
      </c>
      <c r="J16" s="38">
        <v>1214.8374249999999</v>
      </c>
      <c r="K16" s="39">
        <v>250.79550833333334</v>
      </c>
      <c r="L16" s="38">
        <v>1465.6329333333333</v>
      </c>
      <c r="M16" s="38">
        <v>59.95035</v>
      </c>
      <c r="N16" s="39">
        <v>1385.139075</v>
      </c>
      <c r="O16" s="38">
        <v>1445.0894250000001</v>
      </c>
      <c r="P16" s="45">
        <f t="shared" si="0"/>
        <v>5995.7899916666665</v>
      </c>
    </row>
    <row r="17" spans="1:16" x14ac:dyDescent="0.25">
      <c r="A17" s="27">
        <v>9</v>
      </c>
      <c r="B17" s="37" t="s">
        <v>113</v>
      </c>
      <c r="C17" s="27" t="s">
        <v>43</v>
      </c>
      <c r="D17" s="38">
        <v>22505.403924999999</v>
      </c>
      <c r="E17" s="39">
        <v>272.17879166666665</v>
      </c>
      <c r="F17" s="38">
        <v>22777.582716666664</v>
      </c>
      <c r="G17" s="38">
        <v>241.57874166666667</v>
      </c>
      <c r="H17" s="39">
        <v>204.0025</v>
      </c>
      <c r="I17" s="38">
        <v>445.58124166666664</v>
      </c>
      <c r="J17" s="38">
        <v>10452.372491666667</v>
      </c>
      <c r="K17" s="39">
        <v>9736.4373250000008</v>
      </c>
      <c r="L17" s="38">
        <v>20188.809816666668</v>
      </c>
      <c r="M17" s="38">
        <v>130.45909166666667</v>
      </c>
      <c r="N17" s="39">
        <v>637.41916666666668</v>
      </c>
      <c r="O17" s="38">
        <v>767.87825833333341</v>
      </c>
      <c r="P17" s="45">
        <f t="shared" si="0"/>
        <v>44179.852033333329</v>
      </c>
    </row>
    <row r="18" spans="1:16" x14ac:dyDescent="0.25">
      <c r="A18" s="27">
        <v>9</v>
      </c>
      <c r="B18" s="37" t="s">
        <v>114</v>
      </c>
      <c r="C18" s="27" t="s">
        <v>43</v>
      </c>
      <c r="D18" s="38">
        <v>2318.4087749999999</v>
      </c>
      <c r="E18" s="39">
        <v>3.1149249999999999</v>
      </c>
      <c r="F18" s="38">
        <v>2321.5236999999997</v>
      </c>
      <c r="G18" s="38">
        <v>570.37189166666667</v>
      </c>
      <c r="H18" s="39">
        <v>575.67531666666662</v>
      </c>
      <c r="I18" s="38">
        <v>1146.0472083333334</v>
      </c>
      <c r="J18" s="38">
        <v>1213.5837166666668</v>
      </c>
      <c r="K18" s="39">
        <v>1818.2662083333332</v>
      </c>
      <c r="L18" s="38">
        <v>3031.849925</v>
      </c>
      <c r="M18" s="38">
        <v>40.605049999999999</v>
      </c>
      <c r="N18" s="39">
        <v>1283.7126000000001</v>
      </c>
      <c r="O18" s="38">
        <v>1324.31765</v>
      </c>
      <c r="P18" s="45">
        <f t="shared" si="0"/>
        <v>7823.7384833333335</v>
      </c>
    </row>
    <row r="19" spans="1:16" x14ac:dyDescent="0.25">
      <c r="A19" s="27">
        <v>9</v>
      </c>
      <c r="B19" s="37" t="s">
        <v>115</v>
      </c>
      <c r="C19" s="27" t="s">
        <v>43</v>
      </c>
      <c r="D19" s="38">
        <v>15857.260733333333</v>
      </c>
      <c r="E19" s="39">
        <v>1.5351083333333333</v>
      </c>
      <c r="F19" s="38">
        <v>15858.795841666666</v>
      </c>
      <c r="G19" s="38">
        <v>323.26749999999998</v>
      </c>
      <c r="H19" s="39">
        <v>314.67190833333331</v>
      </c>
      <c r="I19" s="38">
        <v>637.93940833333329</v>
      </c>
      <c r="J19" s="38">
        <v>7150.7510416666664</v>
      </c>
      <c r="K19" s="39">
        <v>2759.2942333333335</v>
      </c>
      <c r="L19" s="38">
        <v>9910.0452750000004</v>
      </c>
      <c r="M19" s="38">
        <v>513.90853333333337</v>
      </c>
      <c r="N19" s="39">
        <v>4776.4462083333337</v>
      </c>
      <c r="O19" s="38">
        <v>5290.354741666667</v>
      </c>
      <c r="P19" s="45">
        <f t="shared" si="0"/>
        <v>31697.135266666664</v>
      </c>
    </row>
    <row r="20" spans="1:16" x14ac:dyDescent="0.25">
      <c r="A20" s="27">
        <v>9</v>
      </c>
      <c r="B20" s="37" t="s">
        <v>116</v>
      </c>
      <c r="C20" s="27" t="s">
        <v>43</v>
      </c>
      <c r="D20" s="38">
        <v>10638.0414</v>
      </c>
      <c r="E20" s="39">
        <v>12.657358333333333</v>
      </c>
      <c r="F20" s="38">
        <v>10650.698758333334</v>
      </c>
      <c r="G20" s="38">
        <v>828.47901666666667</v>
      </c>
      <c r="H20" s="39">
        <v>1539.7294166666666</v>
      </c>
      <c r="I20" s="38">
        <v>2368.2084333333332</v>
      </c>
      <c r="J20" s="38">
        <v>5065.3635000000004</v>
      </c>
      <c r="K20" s="39">
        <v>4720.4174833333336</v>
      </c>
      <c r="L20" s="38">
        <v>9785.780983333334</v>
      </c>
      <c r="M20" s="38">
        <v>125.68623333333333</v>
      </c>
      <c r="N20" s="39">
        <v>11047.338374999999</v>
      </c>
      <c r="O20" s="38">
        <v>11173.024608333333</v>
      </c>
      <c r="P20" s="45">
        <f t="shared" si="0"/>
        <v>33977.712783333336</v>
      </c>
    </row>
    <row r="21" spans="1:16" x14ac:dyDescent="0.25">
      <c r="A21" s="27">
        <v>9</v>
      </c>
      <c r="B21" s="37" t="s">
        <v>117</v>
      </c>
      <c r="C21" s="27" t="s">
        <v>43</v>
      </c>
      <c r="D21" s="38">
        <v>1669.1886333333334</v>
      </c>
      <c r="E21" s="39"/>
      <c r="F21" s="38">
        <v>1669.1886333333334</v>
      </c>
      <c r="G21" s="38">
        <v>252.33625000000001</v>
      </c>
      <c r="H21" s="39">
        <v>150.25735833333334</v>
      </c>
      <c r="I21" s="38">
        <v>402.59360833333335</v>
      </c>
      <c r="J21" s="38">
        <v>1007.1882916666667</v>
      </c>
      <c r="K21" s="39">
        <v>543.47386666666671</v>
      </c>
      <c r="L21" s="38">
        <v>1550.6621583333335</v>
      </c>
      <c r="M21" s="38">
        <v>135.61398333333332</v>
      </c>
      <c r="N21" s="39">
        <v>397.013575</v>
      </c>
      <c r="O21" s="38">
        <v>532.62755833333335</v>
      </c>
      <c r="P21" s="45">
        <f t="shared" si="0"/>
        <v>4155.0719583333339</v>
      </c>
    </row>
    <row r="22" spans="1:16" x14ac:dyDescent="0.25">
      <c r="A22" s="27">
        <v>9</v>
      </c>
      <c r="B22" s="37" t="s">
        <v>118</v>
      </c>
      <c r="C22" s="27" t="s">
        <v>43</v>
      </c>
      <c r="D22" s="38">
        <v>1109.130975</v>
      </c>
      <c r="E22" s="39"/>
      <c r="F22" s="38">
        <v>1109.130975</v>
      </c>
      <c r="G22" s="38">
        <v>94.421316666666669</v>
      </c>
      <c r="H22" s="39">
        <v>12.870266666666666</v>
      </c>
      <c r="I22" s="38">
        <v>107.29158333333334</v>
      </c>
      <c r="J22" s="38">
        <v>555.61209166666663</v>
      </c>
      <c r="K22" s="39">
        <v>79.786116666666672</v>
      </c>
      <c r="L22" s="38">
        <v>635.39820833333329</v>
      </c>
      <c r="M22" s="38">
        <v>1.9731333333333334</v>
      </c>
      <c r="N22" s="39">
        <v>50.345308333333335</v>
      </c>
      <c r="O22" s="38">
        <v>52.318441666666672</v>
      </c>
      <c r="P22" s="45">
        <f t="shared" si="0"/>
        <v>1904.1392083333335</v>
      </c>
    </row>
    <row r="23" spans="1:16" x14ac:dyDescent="0.25">
      <c r="A23" s="27">
        <v>9</v>
      </c>
      <c r="B23" s="37" t="s">
        <v>46</v>
      </c>
      <c r="C23" s="27" t="s">
        <v>43</v>
      </c>
      <c r="D23" s="38">
        <v>28847.691458333335</v>
      </c>
      <c r="E23" s="39">
        <v>14.924008333333333</v>
      </c>
      <c r="F23" s="38">
        <v>28862.615466666666</v>
      </c>
      <c r="G23" s="38">
        <v>587.05616666666663</v>
      </c>
      <c r="H23" s="39">
        <v>368.82914166666666</v>
      </c>
      <c r="I23" s="38">
        <v>955.88530833333334</v>
      </c>
      <c r="J23" s="38">
        <v>14360.226758333334</v>
      </c>
      <c r="K23" s="39">
        <v>12727.077041666667</v>
      </c>
      <c r="L23" s="38">
        <v>27087.303800000002</v>
      </c>
      <c r="M23" s="38">
        <v>1793.6922333333334</v>
      </c>
      <c r="N23" s="39">
        <v>6824.3533833333331</v>
      </c>
      <c r="O23" s="38">
        <v>8618.0456166666663</v>
      </c>
      <c r="P23" s="45">
        <f t="shared" si="0"/>
        <v>65523.850191666672</v>
      </c>
    </row>
    <row r="24" spans="1:16" x14ac:dyDescent="0.25">
      <c r="A24" s="29">
        <v>20</v>
      </c>
      <c r="B24" s="29" t="s">
        <v>119</v>
      </c>
      <c r="C24" s="29" t="s">
        <v>44</v>
      </c>
      <c r="D24" s="34">
        <v>3708.8741</v>
      </c>
      <c r="E24" s="35">
        <v>56.356383333333333</v>
      </c>
      <c r="F24" s="34">
        <v>3765.2304833333333</v>
      </c>
      <c r="G24" s="34">
        <v>426.87991666666665</v>
      </c>
      <c r="H24" s="35">
        <v>1265.5642</v>
      </c>
      <c r="I24" s="34">
        <v>1692.4441166666666</v>
      </c>
      <c r="J24" s="34">
        <v>1816.7893666666666</v>
      </c>
      <c r="K24" s="35">
        <v>1303.7563166666666</v>
      </c>
      <c r="L24" s="34">
        <v>3120.5456833333333</v>
      </c>
      <c r="M24" s="34">
        <v>105.26566666666666</v>
      </c>
      <c r="N24" s="35">
        <v>8152.0352000000003</v>
      </c>
      <c r="O24" s="34">
        <v>8257.3008666666665</v>
      </c>
      <c r="P24" s="45">
        <f t="shared" si="0"/>
        <v>16835.52115</v>
      </c>
    </row>
    <row r="25" spans="1:16" x14ac:dyDescent="0.25">
      <c r="A25" s="27">
        <v>20</v>
      </c>
      <c r="B25" s="37" t="s">
        <v>120</v>
      </c>
      <c r="C25" s="27" t="s">
        <v>44</v>
      </c>
      <c r="D25" s="38">
        <v>524.71669999999995</v>
      </c>
      <c r="E25" s="39">
        <v>0.30827500000000002</v>
      </c>
      <c r="F25" s="38">
        <v>525.02497499999993</v>
      </c>
      <c r="G25" s="38">
        <v>1.562775</v>
      </c>
      <c r="H25" s="39">
        <v>3.6848000000000001</v>
      </c>
      <c r="I25" s="38">
        <v>5.2475750000000003</v>
      </c>
      <c r="J25" s="38">
        <v>537.58721666666668</v>
      </c>
      <c r="K25" s="39">
        <v>18.402166666666666</v>
      </c>
      <c r="L25" s="38">
        <v>555.98938333333331</v>
      </c>
      <c r="M25" s="38">
        <v>1940.0626</v>
      </c>
      <c r="N25" s="39">
        <v>331.28097500000001</v>
      </c>
      <c r="O25" s="38">
        <v>2271.3435749999999</v>
      </c>
      <c r="P25" s="45">
        <f t="shared" si="0"/>
        <v>3357.6055083333331</v>
      </c>
    </row>
    <row r="26" spans="1:16" x14ac:dyDescent="0.25">
      <c r="A26" s="27">
        <v>20</v>
      </c>
      <c r="B26" s="37" t="s">
        <v>121</v>
      </c>
      <c r="C26" s="27" t="s">
        <v>44</v>
      </c>
      <c r="D26" s="38">
        <v>347.91382499999997</v>
      </c>
      <c r="E26" s="39"/>
      <c r="F26" s="38">
        <v>347.91382499999997</v>
      </c>
      <c r="G26" s="38">
        <v>6.6358916666666667</v>
      </c>
      <c r="H26" s="39">
        <v>69.608158333333336</v>
      </c>
      <c r="I26" s="38">
        <v>76.244050000000001</v>
      </c>
      <c r="J26" s="38">
        <v>197.353275</v>
      </c>
      <c r="K26" s="39">
        <v>120.00900833333333</v>
      </c>
      <c r="L26" s="38">
        <v>317.36228333333332</v>
      </c>
      <c r="M26" s="38"/>
      <c r="N26" s="39">
        <v>0.52698333333333336</v>
      </c>
      <c r="O26" s="38">
        <v>0.52698333333333336</v>
      </c>
      <c r="P26" s="45">
        <f t="shared" si="0"/>
        <v>742.04714166666656</v>
      </c>
    </row>
    <row r="27" spans="1:16" x14ac:dyDescent="0.25">
      <c r="A27" s="27">
        <v>20</v>
      </c>
      <c r="B27" s="37" t="s">
        <v>122</v>
      </c>
      <c r="C27" s="27" t="s">
        <v>44</v>
      </c>
      <c r="D27" s="38">
        <v>512.51416666666671</v>
      </c>
      <c r="E27" s="39">
        <v>1.6835500000000001</v>
      </c>
      <c r="F27" s="38">
        <v>514.19771666666668</v>
      </c>
      <c r="G27" s="38"/>
      <c r="H27" s="39">
        <v>13.726875</v>
      </c>
      <c r="I27" s="38">
        <v>13.726875</v>
      </c>
      <c r="J27" s="38">
        <v>177.88044166666666</v>
      </c>
      <c r="K27" s="39">
        <v>549.95726666666667</v>
      </c>
      <c r="L27" s="38">
        <v>727.83770833333335</v>
      </c>
      <c r="M27" s="38">
        <v>185.04605833333332</v>
      </c>
      <c r="N27" s="39">
        <v>137.57918333333333</v>
      </c>
      <c r="O27" s="38">
        <v>322.62524166666662</v>
      </c>
      <c r="P27" s="45">
        <f t="shared" si="0"/>
        <v>1578.3875416666665</v>
      </c>
    </row>
    <row r="28" spans="1:16" x14ac:dyDescent="0.25">
      <c r="A28" s="27">
        <v>20</v>
      </c>
      <c r="B28" s="37" t="s">
        <v>123</v>
      </c>
      <c r="C28" s="27" t="s">
        <v>44</v>
      </c>
      <c r="D28" s="38">
        <v>386.52589999999998</v>
      </c>
      <c r="E28" s="39"/>
      <c r="F28" s="38">
        <v>386.52589999999998</v>
      </c>
      <c r="G28" s="38">
        <v>37.848941666666668</v>
      </c>
      <c r="H28" s="39">
        <v>20.073583333333332</v>
      </c>
      <c r="I28" s="38">
        <v>57.922525</v>
      </c>
      <c r="J28" s="38">
        <v>124.64263333333334</v>
      </c>
      <c r="K28" s="39">
        <v>43.696533333333335</v>
      </c>
      <c r="L28" s="38">
        <v>168.33916666666667</v>
      </c>
      <c r="M28" s="38"/>
      <c r="N28" s="39">
        <v>511.81492500000002</v>
      </c>
      <c r="O28" s="38">
        <v>511.81492500000002</v>
      </c>
      <c r="P28" s="45">
        <f t="shared" si="0"/>
        <v>1124.6025166666668</v>
      </c>
    </row>
    <row r="29" spans="1:16" x14ac:dyDescent="0.25">
      <c r="A29" s="27">
        <v>20</v>
      </c>
      <c r="B29" s="37" t="s">
        <v>124</v>
      </c>
      <c r="C29" s="27" t="s">
        <v>44</v>
      </c>
      <c r="D29" s="38">
        <v>857.952675</v>
      </c>
      <c r="E29" s="39">
        <v>1.3859583333333334</v>
      </c>
      <c r="F29" s="38">
        <v>859.33863333333329</v>
      </c>
      <c r="G29" s="38">
        <v>114.103075</v>
      </c>
      <c r="H29" s="39">
        <v>262.43878333333333</v>
      </c>
      <c r="I29" s="38">
        <v>376.54185833333332</v>
      </c>
      <c r="J29" s="38">
        <v>396.64370000000002</v>
      </c>
      <c r="K29" s="39">
        <v>380.161925</v>
      </c>
      <c r="L29" s="38">
        <v>776.80562499999996</v>
      </c>
      <c r="M29" s="38">
        <v>20.583091666666668</v>
      </c>
      <c r="N29" s="39">
        <v>48.151333333333334</v>
      </c>
      <c r="O29" s="38">
        <v>68.734425000000002</v>
      </c>
      <c r="P29" s="45">
        <f t="shared" si="0"/>
        <v>2081.4205416666664</v>
      </c>
    </row>
    <row r="30" spans="1:16" x14ac:dyDescent="0.25">
      <c r="A30" s="27">
        <v>20</v>
      </c>
      <c r="B30" s="37" t="s">
        <v>125</v>
      </c>
      <c r="C30" s="27" t="s">
        <v>44</v>
      </c>
      <c r="D30" s="38">
        <v>2261.5189083333335</v>
      </c>
      <c r="E30" s="39">
        <v>13.748416666666667</v>
      </c>
      <c r="F30" s="38">
        <v>2275.2673250000003</v>
      </c>
      <c r="G30" s="38">
        <v>760.50123333333329</v>
      </c>
      <c r="H30" s="39">
        <v>264.11879166666665</v>
      </c>
      <c r="I30" s="38">
        <v>1024.6200249999999</v>
      </c>
      <c r="J30" s="38">
        <v>1083.5742</v>
      </c>
      <c r="K30" s="39">
        <v>548.84632499999998</v>
      </c>
      <c r="L30" s="38">
        <v>1632.420525</v>
      </c>
      <c r="M30" s="38">
        <v>247.73246666666665</v>
      </c>
      <c r="N30" s="39">
        <v>118.46819166666667</v>
      </c>
      <c r="O30" s="38">
        <v>366.20065833333331</v>
      </c>
      <c r="P30" s="45">
        <f t="shared" si="0"/>
        <v>5298.5085333333336</v>
      </c>
    </row>
    <row r="31" spans="1:16" x14ac:dyDescent="0.25">
      <c r="A31" s="27">
        <v>20</v>
      </c>
      <c r="B31" s="37" t="s">
        <v>126</v>
      </c>
      <c r="C31" s="27" t="s">
        <v>44</v>
      </c>
      <c r="D31" s="38">
        <v>1257.25335</v>
      </c>
      <c r="E31" s="39">
        <v>0.99509999999999998</v>
      </c>
      <c r="F31" s="38">
        <v>1258.24845</v>
      </c>
      <c r="G31" s="38">
        <v>74.129683333333332</v>
      </c>
      <c r="H31" s="39">
        <v>198.77223333333333</v>
      </c>
      <c r="I31" s="38">
        <v>272.90191666666669</v>
      </c>
      <c r="J31" s="38">
        <v>552.523325</v>
      </c>
      <c r="K31" s="39">
        <v>1537.8383166666667</v>
      </c>
      <c r="L31" s="38">
        <v>2090.3616416666669</v>
      </c>
      <c r="M31" s="38">
        <v>23.817108333333334</v>
      </c>
      <c r="N31" s="39">
        <v>14003.254199999999</v>
      </c>
      <c r="O31" s="38">
        <v>14027.071308333332</v>
      </c>
      <c r="P31" s="45">
        <f t="shared" si="0"/>
        <v>17648.583316666667</v>
      </c>
    </row>
    <row r="32" spans="1:16" x14ac:dyDescent="0.25">
      <c r="A32" s="27">
        <v>20</v>
      </c>
      <c r="B32" s="37" t="s">
        <v>127</v>
      </c>
      <c r="C32" s="27" t="s">
        <v>44</v>
      </c>
      <c r="D32" s="38">
        <v>1085.8135333333332</v>
      </c>
      <c r="E32" s="39"/>
      <c r="F32" s="38">
        <v>1085.8135333333332</v>
      </c>
      <c r="G32" s="38">
        <v>163.89477500000001</v>
      </c>
      <c r="H32" s="39">
        <v>36.465083333333332</v>
      </c>
      <c r="I32" s="38">
        <v>200.35985833333334</v>
      </c>
      <c r="J32" s="38">
        <v>486.55705</v>
      </c>
      <c r="K32" s="39">
        <v>276.32664166666666</v>
      </c>
      <c r="L32" s="38">
        <v>762.88369166666666</v>
      </c>
      <c r="M32" s="38"/>
      <c r="N32" s="39">
        <v>113.85840833333333</v>
      </c>
      <c r="O32" s="38">
        <v>113.85840833333333</v>
      </c>
      <c r="P32" s="45">
        <f t="shared" si="0"/>
        <v>2162.9154916666666</v>
      </c>
    </row>
    <row r="33" spans="1:16" x14ac:dyDescent="0.25">
      <c r="A33" s="27">
        <v>20</v>
      </c>
      <c r="B33" s="37" t="s">
        <v>128</v>
      </c>
      <c r="C33" s="27" t="s">
        <v>44</v>
      </c>
      <c r="D33" s="38">
        <v>637.0915583333333</v>
      </c>
      <c r="E33" s="39"/>
      <c r="F33" s="38">
        <v>637.0915583333333</v>
      </c>
      <c r="G33" s="38">
        <v>125.21163333333334</v>
      </c>
      <c r="H33" s="39">
        <v>265.57924166666669</v>
      </c>
      <c r="I33" s="38">
        <v>390.79087500000003</v>
      </c>
      <c r="J33" s="38">
        <v>353.36615833333332</v>
      </c>
      <c r="K33" s="39">
        <v>829.9271583333333</v>
      </c>
      <c r="L33" s="38">
        <v>1183.2933166666667</v>
      </c>
      <c r="M33" s="38">
        <v>11.432225000000001</v>
      </c>
      <c r="N33" s="39">
        <v>1937.34635</v>
      </c>
      <c r="O33" s="38">
        <v>1948.778575</v>
      </c>
      <c r="P33" s="45">
        <f t="shared" si="0"/>
        <v>4159.9543249999997</v>
      </c>
    </row>
    <row r="34" spans="1:16" x14ac:dyDescent="0.25">
      <c r="A34" s="27">
        <v>20</v>
      </c>
      <c r="B34" s="37" t="s">
        <v>129</v>
      </c>
      <c r="C34" s="27" t="s">
        <v>44</v>
      </c>
      <c r="D34" s="38">
        <v>4393.7149833333333</v>
      </c>
      <c r="E34" s="39">
        <v>10.939758333333334</v>
      </c>
      <c r="F34" s="38">
        <v>4404.6547416666663</v>
      </c>
      <c r="G34" s="38">
        <v>612.88596666666672</v>
      </c>
      <c r="H34" s="39">
        <v>3092.3654916666665</v>
      </c>
      <c r="I34" s="38">
        <v>3705.2514583333332</v>
      </c>
      <c r="J34" s="38">
        <v>1976.6493416666667</v>
      </c>
      <c r="K34" s="39">
        <v>4085.7254916666666</v>
      </c>
      <c r="L34" s="38">
        <v>6062.3748333333333</v>
      </c>
      <c r="M34" s="38">
        <v>87.900724999999994</v>
      </c>
      <c r="N34" s="39">
        <v>1668.6369500000001</v>
      </c>
      <c r="O34" s="38">
        <v>1756.537675</v>
      </c>
      <c r="P34" s="45">
        <f t="shared" si="0"/>
        <v>15928.818708333332</v>
      </c>
    </row>
    <row r="35" spans="1:16" x14ac:dyDescent="0.25">
      <c r="A35" s="27">
        <v>20</v>
      </c>
      <c r="B35" s="37" t="s">
        <v>130</v>
      </c>
      <c r="C35" s="27" t="s">
        <v>44</v>
      </c>
      <c r="D35" s="38">
        <v>580.69563333333338</v>
      </c>
      <c r="E35" s="39">
        <v>2.0451416666666669</v>
      </c>
      <c r="F35" s="38">
        <v>582.7407750000001</v>
      </c>
      <c r="G35" s="38">
        <v>51.472608333333334</v>
      </c>
      <c r="H35" s="39">
        <v>172.22505000000001</v>
      </c>
      <c r="I35" s="38">
        <v>223.69765833333335</v>
      </c>
      <c r="J35" s="38">
        <v>292.78664166666664</v>
      </c>
      <c r="K35" s="39">
        <v>264.46965</v>
      </c>
      <c r="L35" s="38">
        <v>557.25629166666658</v>
      </c>
      <c r="M35" s="38"/>
      <c r="N35" s="39">
        <v>78.800191666666663</v>
      </c>
      <c r="O35" s="38">
        <v>78.800191666666663</v>
      </c>
      <c r="P35" s="45">
        <f t="shared" si="0"/>
        <v>1442.4949166666668</v>
      </c>
    </row>
    <row r="36" spans="1:16" x14ac:dyDescent="0.25">
      <c r="A36" s="27">
        <v>20</v>
      </c>
      <c r="B36" s="37" t="s">
        <v>131</v>
      </c>
      <c r="C36" s="27" t="s">
        <v>44</v>
      </c>
      <c r="D36" s="38">
        <v>1919.2432583333334</v>
      </c>
      <c r="E36" s="39">
        <v>5.4798583333333335</v>
      </c>
      <c r="F36" s="38">
        <v>1924.7231166666668</v>
      </c>
      <c r="G36" s="38">
        <v>266.87819166666668</v>
      </c>
      <c r="H36" s="39">
        <v>3027.6648583333335</v>
      </c>
      <c r="I36" s="38">
        <v>3294.5430500000002</v>
      </c>
      <c r="J36" s="38">
        <v>917.11464999999998</v>
      </c>
      <c r="K36" s="39">
        <v>3447.2179500000002</v>
      </c>
      <c r="L36" s="38">
        <v>4364.3325999999997</v>
      </c>
      <c r="M36" s="38">
        <v>104.56666666666666</v>
      </c>
      <c r="N36" s="39">
        <v>20447.011816666665</v>
      </c>
      <c r="O36" s="38">
        <v>20551.578483333331</v>
      </c>
      <c r="P36" s="45">
        <f t="shared" si="0"/>
        <v>30135.177249999997</v>
      </c>
    </row>
    <row r="37" spans="1:16" x14ac:dyDescent="0.25">
      <c r="A37" s="27">
        <v>20</v>
      </c>
      <c r="B37" s="37" t="s">
        <v>132</v>
      </c>
      <c r="C37" s="27" t="s">
        <v>44</v>
      </c>
      <c r="D37" s="38">
        <v>1120.2441333333334</v>
      </c>
      <c r="E37" s="39"/>
      <c r="F37" s="38">
        <v>1120.2441333333334</v>
      </c>
      <c r="G37" s="38">
        <v>69.518858333333327</v>
      </c>
      <c r="H37" s="39">
        <v>9.7148416666666666</v>
      </c>
      <c r="I37" s="38">
        <v>79.233699999999999</v>
      </c>
      <c r="J37" s="38">
        <v>551.9658833333333</v>
      </c>
      <c r="K37" s="39">
        <v>381.43186666666668</v>
      </c>
      <c r="L37" s="38">
        <v>933.39774999999997</v>
      </c>
      <c r="M37" s="38">
        <v>7.7263000000000002</v>
      </c>
      <c r="N37" s="39">
        <v>413.41145</v>
      </c>
      <c r="O37" s="38">
        <v>421.13774999999998</v>
      </c>
      <c r="P37" s="45">
        <f t="shared" si="0"/>
        <v>2554.0133333333333</v>
      </c>
    </row>
    <row r="38" spans="1:16" x14ac:dyDescent="0.25">
      <c r="A38" s="27">
        <v>20</v>
      </c>
      <c r="B38" s="37" t="s">
        <v>133</v>
      </c>
      <c r="C38" s="27" t="s">
        <v>44</v>
      </c>
      <c r="D38" s="38">
        <v>29567.869741666666</v>
      </c>
      <c r="E38" s="39">
        <v>1.4010666666666667</v>
      </c>
      <c r="F38" s="38">
        <v>29569.270808333331</v>
      </c>
      <c r="G38" s="38">
        <v>140.71880833333333</v>
      </c>
      <c r="H38" s="39">
        <v>171.11862500000001</v>
      </c>
      <c r="I38" s="38">
        <v>311.83743333333337</v>
      </c>
      <c r="J38" s="38">
        <v>12354.947674999999</v>
      </c>
      <c r="K38" s="39">
        <v>1790.169175</v>
      </c>
      <c r="L38" s="38">
        <v>14145.116849999999</v>
      </c>
      <c r="M38" s="38">
        <v>562.23088333333328</v>
      </c>
      <c r="N38" s="39">
        <v>6605.4691583333333</v>
      </c>
      <c r="O38" s="38">
        <v>7167.7000416666669</v>
      </c>
      <c r="P38" s="45">
        <f t="shared" si="0"/>
        <v>51193.925133333338</v>
      </c>
    </row>
    <row r="39" spans="1:16" x14ac:dyDescent="0.25">
      <c r="A39" s="27">
        <v>20</v>
      </c>
      <c r="B39" s="37" t="s">
        <v>134</v>
      </c>
      <c r="C39" s="27" t="s">
        <v>44</v>
      </c>
      <c r="D39" s="38">
        <v>2494.3452083333332</v>
      </c>
      <c r="E39" s="39">
        <v>1.0740499999999999</v>
      </c>
      <c r="F39" s="38">
        <v>2495.4192583333333</v>
      </c>
      <c r="G39" s="38">
        <v>158.47359166666666</v>
      </c>
      <c r="H39" s="39">
        <v>434.51122500000002</v>
      </c>
      <c r="I39" s="38">
        <v>592.98481666666669</v>
      </c>
      <c r="J39" s="38">
        <v>1084.4843916666666</v>
      </c>
      <c r="K39" s="39">
        <v>1137.6038416666668</v>
      </c>
      <c r="L39" s="38">
        <v>2222.0882333333334</v>
      </c>
      <c r="M39" s="38">
        <v>161.72925833333332</v>
      </c>
      <c r="N39" s="39">
        <v>13528.381358333334</v>
      </c>
      <c r="O39" s="38">
        <v>13690.110616666667</v>
      </c>
      <c r="P39" s="45">
        <f t="shared" si="0"/>
        <v>19000.602924999999</v>
      </c>
    </row>
    <row r="40" spans="1:16" x14ac:dyDescent="0.25">
      <c r="A40" s="27">
        <v>20</v>
      </c>
      <c r="B40" s="37" t="s">
        <v>135</v>
      </c>
      <c r="C40" s="27" t="s">
        <v>44</v>
      </c>
      <c r="D40" s="38">
        <v>957.03899166666667</v>
      </c>
      <c r="E40" s="39">
        <v>6.2777500000000002</v>
      </c>
      <c r="F40" s="38">
        <v>963.31674166666664</v>
      </c>
      <c r="G40" s="38">
        <v>26.110341666666667</v>
      </c>
      <c r="H40" s="39">
        <v>143.84273333333334</v>
      </c>
      <c r="I40" s="38">
        <v>169.95307500000001</v>
      </c>
      <c r="J40" s="38">
        <v>957.84649166666668</v>
      </c>
      <c r="K40" s="39">
        <v>1176.8553999999999</v>
      </c>
      <c r="L40" s="38">
        <v>2134.7018916666666</v>
      </c>
      <c r="M40" s="38">
        <v>450.58321666666666</v>
      </c>
      <c r="N40" s="39">
        <v>1228.8105416666667</v>
      </c>
      <c r="O40" s="38">
        <v>1679.3937583333334</v>
      </c>
      <c r="P40" s="45">
        <f t="shared" si="0"/>
        <v>4947.3654666666671</v>
      </c>
    </row>
    <row r="41" spans="1:16" x14ac:dyDescent="0.25">
      <c r="A41" s="27">
        <v>20</v>
      </c>
      <c r="B41" s="37" t="s">
        <v>136</v>
      </c>
      <c r="C41" s="27" t="s">
        <v>44</v>
      </c>
      <c r="D41" s="38">
        <v>2628.2577916666669</v>
      </c>
      <c r="E41" s="39">
        <v>0.95169999999999999</v>
      </c>
      <c r="F41" s="38">
        <v>2629.209491666667</v>
      </c>
      <c r="G41" s="38">
        <v>462.55565833333333</v>
      </c>
      <c r="H41" s="39">
        <v>2814.5985249999999</v>
      </c>
      <c r="I41" s="38">
        <v>3277.1541833333331</v>
      </c>
      <c r="J41" s="38">
        <v>1563.4603416666666</v>
      </c>
      <c r="K41" s="39">
        <v>1694.5945916666667</v>
      </c>
      <c r="L41" s="38">
        <v>3258.0549333333333</v>
      </c>
      <c r="M41" s="38">
        <v>172.11759166666667</v>
      </c>
      <c r="N41" s="39">
        <v>1196.848025</v>
      </c>
      <c r="O41" s="38">
        <v>1368.9656166666666</v>
      </c>
      <c r="P41" s="45">
        <f t="shared" si="0"/>
        <v>10533.384225</v>
      </c>
    </row>
    <row r="42" spans="1:16" x14ac:dyDescent="0.25">
      <c r="A42" s="27">
        <v>20</v>
      </c>
      <c r="B42" s="37" t="s">
        <v>63</v>
      </c>
      <c r="C42" s="27" t="s">
        <v>44</v>
      </c>
      <c r="D42" s="38">
        <v>28784.961033333333</v>
      </c>
      <c r="E42" s="39">
        <v>45.595950000000002</v>
      </c>
      <c r="F42" s="38">
        <v>28830.556983333332</v>
      </c>
      <c r="G42" s="38">
        <v>63.659841666666665</v>
      </c>
      <c r="H42" s="39">
        <v>238.461825</v>
      </c>
      <c r="I42" s="38">
        <v>302.12166666666667</v>
      </c>
      <c r="J42" s="38">
        <v>21559.838633333333</v>
      </c>
      <c r="K42" s="39">
        <v>23343.711224999999</v>
      </c>
      <c r="L42" s="38">
        <v>44903.549858333332</v>
      </c>
      <c r="M42" s="38">
        <v>7413.0498666666663</v>
      </c>
      <c r="N42" s="39">
        <v>130702.5343</v>
      </c>
      <c r="O42" s="38">
        <v>138115.58416666667</v>
      </c>
      <c r="P42" s="45">
        <f t="shared" si="0"/>
        <v>212151.81267499999</v>
      </c>
    </row>
    <row r="43" spans="1:16" x14ac:dyDescent="0.25">
      <c r="A43" s="29">
        <v>48</v>
      </c>
      <c r="B43" s="29" t="s">
        <v>137</v>
      </c>
      <c r="C43" s="29" t="s">
        <v>45</v>
      </c>
      <c r="D43" s="34">
        <v>36141.951083333333</v>
      </c>
      <c r="E43" s="35">
        <v>6886.9587666666666</v>
      </c>
      <c r="F43" s="34">
        <v>43028.909849999996</v>
      </c>
      <c r="G43" s="34">
        <v>719.01809166666669</v>
      </c>
      <c r="H43" s="35">
        <v>326.47859999999997</v>
      </c>
      <c r="I43" s="34">
        <v>1045.4966916666667</v>
      </c>
      <c r="J43" s="34">
        <v>23552.104033333333</v>
      </c>
      <c r="K43" s="35">
        <v>32701.197225</v>
      </c>
      <c r="L43" s="34">
        <v>56253.301258333333</v>
      </c>
      <c r="M43" s="34">
        <v>953.18954166666663</v>
      </c>
      <c r="N43" s="35">
        <v>3593.5697749999999</v>
      </c>
      <c r="O43" s="34">
        <v>4546.7593166666666</v>
      </c>
      <c r="P43" s="45">
        <f t="shared" si="0"/>
        <v>104874.46711666667</v>
      </c>
    </row>
    <row r="44" spans="1:16" x14ac:dyDescent="0.25">
      <c r="A44" s="27">
        <v>48</v>
      </c>
      <c r="B44" s="37" t="s">
        <v>138</v>
      </c>
      <c r="C44" s="27" t="s">
        <v>45</v>
      </c>
      <c r="D44" s="38">
        <v>4495.3114166666664</v>
      </c>
      <c r="E44" s="39">
        <v>169.23084166666666</v>
      </c>
      <c r="F44" s="38">
        <v>4664.5422583333329</v>
      </c>
      <c r="G44" s="38">
        <v>135.527175</v>
      </c>
      <c r="H44" s="39">
        <v>230.79558333333333</v>
      </c>
      <c r="I44" s="38">
        <v>366.32275833333335</v>
      </c>
      <c r="J44" s="38">
        <v>1763.69265</v>
      </c>
      <c r="K44" s="39">
        <v>3129.7832583333334</v>
      </c>
      <c r="L44" s="38">
        <v>4893.4759083333338</v>
      </c>
      <c r="M44" s="38">
        <v>44.147541666666669</v>
      </c>
      <c r="N44" s="39">
        <v>6216.5730750000002</v>
      </c>
      <c r="O44" s="38">
        <v>6260.7206166666665</v>
      </c>
      <c r="P44" s="45">
        <f t="shared" si="0"/>
        <v>16185.061541666666</v>
      </c>
    </row>
    <row r="45" spans="1:16" x14ac:dyDescent="0.25">
      <c r="A45" s="27">
        <v>48</v>
      </c>
      <c r="B45" s="37" t="s">
        <v>139</v>
      </c>
      <c r="C45" s="27" t="s">
        <v>45</v>
      </c>
      <c r="D45" s="38">
        <v>3869.6588750000001</v>
      </c>
      <c r="E45" s="39">
        <v>112.56919166666667</v>
      </c>
      <c r="F45" s="38">
        <v>3982.2280666666666</v>
      </c>
      <c r="G45" s="38">
        <v>154.570975</v>
      </c>
      <c r="H45" s="39">
        <v>7.8222083333333332</v>
      </c>
      <c r="I45" s="38">
        <v>162.39318333333333</v>
      </c>
      <c r="J45" s="38">
        <v>2461.2094916666665</v>
      </c>
      <c r="K45" s="39">
        <v>1235.0269416666667</v>
      </c>
      <c r="L45" s="38">
        <v>3696.2364333333335</v>
      </c>
      <c r="M45" s="38">
        <v>51.147874999999999</v>
      </c>
      <c r="N45" s="39">
        <v>452.27403333333331</v>
      </c>
      <c r="O45" s="38">
        <v>503.42190833333331</v>
      </c>
      <c r="P45" s="45">
        <f t="shared" si="0"/>
        <v>8344.2795916666673</v>
      </c>
    </row>
    <row r="46" spans="1:16" x14ac:dyDescent="0.25">
      <c r="A46" s="27">
        <v>48</v>
      </c>
      <c r="B46" s="37" t="s">
        <v>140</v>
      </c>
      <c r="C46" s="27" t="s">
        <v>45</v>
      </c>
      <c r="D46" s="38">
        <v>22927.450516666668</v>
      </c>
      <c r="E46" s="39">
        <v>164.605875</v>
      </c>
      <c r="F46" s="38">
        <v>23092.056391666669</v>
      </c>
      <c r="G46" s="38">
        <v>257.07867499999998</v>
      </c>
      <c r="H46" s="39">
        <v>39.468200000000003</v>
      </c>
      <c r="I46" s="38">
        <v>296.546875</v>
      </c>
      <c r="J46" s="38">
        <v>13767.853991666667</v>
      </c>
      <c r="K46" s="39">
        <v>14471.093041666667</v>
      </c>
      <c r="L46" s="38">
        <v>28238.947033333334</v>
      </c>
      <c r="M46" s="38">
        <v>464.37932499999999</v>
      </c>
      <c r="N46" s="39">
        <v>1645.9609083333332</v>
      </c>
      <c r="O46" s="38">
        <v>2110.3402333333333</v>
      </c>
      <c r="P46" s="45">
        <f t="shared" si="0"/>
        <v>53737.890533333339</v>
      </c>
    </row>
    <row r="47" spans="1:16" x14ac:dyDescent="0.25">
      <c r="A47" s="27">
        <v>48</v>
      </c>
      <c r="B47" s="37" t="s">
        <v>141</v>
      </c>
      <c r="C47" s="27" t="s">
        <v>45</v>
      </c>
      <c r="D47" s="38">
        <v>611.31791666666663</v>
      </c>
      <c r="E47" s="39"/>
      <c r="F47" s="38">
        <v>611.31791666666663</v>
      </c>
      <c r="G47" s="38">
        <v>26.417533333333335</v>
      </c>
      <c r="H47" s="39">
        <v>9.6497583333333328</v>
      </c>
      <c r="I47" s="38">
        <v>36.067291666666669</v>
      </c>
      <c r="J47" s="38">
        <v>304.62545833333331</v>
      </c>
      <c r="K47" s="39">
        <v>386.46491666666668</v>
      </c>
      <c r="L47" s="38">
        <v>691.09037499999999</v>
      </c>
      <c r="M47" s="38">
        <v>3.6063833333333335</v>
      </c>
      <c r="N47" s="39">
        <v>3982.1498499999998</v>
      </c>
      <c r="O47" s="38">
        <v>3985.7562333333331</v>
      </c>
      <c r="P47" s="45">
        <f t="shared" si="0"/>
        <v>5324.2318166666664</v>
      </c>
    </row>
    <row r="48" spans="1:16" x14ac:dyDescent="0.25">
      <c r="A48" s="27">
        <v>48</v>
      </c>
      <c r="B48" s="37" t="s">
        <v>142</v>
      </c>
      <c r="C48" s="27" t="s">
        <v>45</v>
      </c>
      <c r="D48" s="38">
        <v>3876.9968916666667</v>
      </c>
      <c r="E48" s="39">
        <v>30.553674999999998</v>
      </c>
      <c r="F48" s="38">
        <v>3907.5505666666668</v>
      </c>
      <c r="G48" s="38">
        <v>267.05044166666664</v>
      </c>
      <c r="H48" s="39">
        <v>29.577358333333333</v>
      </c>
      <c r="I48" s="38">
        <v>296.62779999999998</v>
      </c>
      <c r="J48" s="38">
        <v>1692.0292999999999</v>
      </c>
      <c r="K48" s="39">
        <v>552.75209166666662</v>
      </c>
      <c r="L48" s="38">
        <v>2244.7813916666664</v>
      </c>
      <c r="M48" s="38">
        <v>17.359033333333333</v>
      </c>
      <c r="N48" s="39">
        <v>1112.5717333333334</v>
      </c>
      <c r="O48" s="38">
        <v>1129.9307666666668</v>
      </c>
      <c r="P48" s="45">
        <f t="shared" si="0"/>
        <v>7578.8905250000007</v>
      </c>
    </row>
    <row r="49" spans="1:16" x14ac:dyDescent="0.25">
      <c r="A49" s="27">
        <v>48</v>
      </c>
      <c r="B49" s="37" t="s">
        <v>143</v>
      </c>
      <c r="C49" s="27" t="s">
        <v>45</v>
      </c>
      <c r="D49" s="38">
        <v>14505.259191666666</v>
      </c>
      <c r="E49" s="39">
        <v>1064.6169083333334</v>
      </c>
      <c r="F49" s="38">
        <v>15569.876099999999</v>
      </c>
      <c r="G49" s="38">
        <v>655.22024999999996</v>
      </c>
      <c r="H49" s="39">
        <v>3.8589583333333333</v>
      </c>
      <c r="I49" s="38">
        <v>659.07920833333333</v>
      </c>
      <c r="J49" s="38">
        <v>9692.5832333333328</v>
      </c>
      <c r="K49" s="39">
        <v>11491.91185</v>
      </c>
      <c r="L49" s="38">
        <v>21184.495083333335</v>
      </c>
      <c r="M49" s="38">
        <v>328.601675</v>
      </c>
      <c r="N49" s="39">
        <v>6204.5432666666666</v>
      </c>
      <c r="O49" s="38">
        <v>6533.1449416666665</v>
      </c>
      <c r="P49" s="45">
        <f t="shared" si="0"/>
        <v>43946.595333333331</v>
      </c>
    </row>
    <row r="50" spans="1:16" x14ac:dyDescent="0.25">
      <c r="A50" s="27">
        <v>48</v>
      </c>
      <c r="B50" s="37" t="s">
        <v>144</v>
      </c>
      <c r="C50" s="27" t="s">
        <v>45</v>
      </c>
      <c r="D50" s="38">
        <v>15122.10605</v>
      </c>
      <c r="E50" s="39">
        <v>34569.75815833333</v>
      </c>
      <c r="F50" s="38">
        <v>49691.864208333332</v>
      </c>
      <c r="G50" s="38">
        <v>2286.6968833333335</v>
      </c>
      <c r="H50" s="39">
        <v>2199.7027166666667</v>
      </c>
      <c r="I50" s="38">
        <v>4486.3996000000006</v>
      </c>
      <c r="J50" s="38">
        <v>7792.9334083333333</v>
      </c>
      <c r="K50" s="39">
        <v>11171.407291666666</v>
      </c>
      <c r="L50" s="38">
        <v>18964.340700000001</v>
      </c>
      <c r="M50" s="38">
        <v>342.33557500000001</v>
      </c>
      <c r="N50" s="39">
        <v>24377.105658333334</v>
      </c>
      <c r="O50" s="38">
        <v>24719.441233333335</v>
      </c>
      <c r="P50" s="45">
        <f t="shared" si="0"/>
        <v>97862.045741666661</v>
      </c>
    </row>
    <row r="51" spans="1:16" x14ac:dyDescent="0.25">
      <c r="A51" s="27">
        <v>48</v>
      </c>
      <c r="B51" s="37" t="s">
        <v>145</v>
      </c>
      <c r="C51" s="27" t="s">
        <v>45</v>
      </c>
      <c r="D51" s="38">
        <v>6634.1113333333333</v>
      </c>
      <c r="E51" s="39">
        <v>2.0155750000000001</v>
      </c>
      <c r="F51" s="38">
        <v>6636.1269083333336</v>
      </c>
      <c r="G51" s="38">
        <v>321.07399166666664</v>
      </c>
      <c r="H51" s="39">
        <v>21.908691666666666</v>
      </c>
      <c r="I51" s="38">
        <v>342.98268333333328</v>
      </c>
      <c r="J51" s="38">
        <v>3703.9284583333333</v>
      </c>
      <c r="K51" s="39">
        <v>3439.6989083333333</v>
      </c>
      <c r="L51" s="38">
        <v>7143.6273666666666</v>
      </c>
      <c r="M51" s="38">
        <v>72.938691666666671</v>
      </c>
      <c r="N51" s="39">
        <v>618.10125000000005</v>
      </c>
      <c r="O51" s="38">
        <v>691.03994166666666</v>
      </c>
      <c r="P51" s="45">
        <f t="shared" si="0"/>
        <v>14813.776900000001</v>
      </c>
    </row>
    <row r="52" spans="1:16" x14ac:dyDescent="0.25">
      <c r="A52" s="27">
        <v>48</v>
      </c>
      <c r="B52" s="37" t="s">
        <v>146</v>
      </c>
      <c r="C52" s="27" t="s">
        <v>45</v>
      </c>
      <c r="D52" s="38">
        <v>3388.0969083333334</v>
      </c>
      <c r="E52" s="39">
        <v>0.84830833333333333</v>
      </c>
      <c r="F52" s="38">
        <v>3388.945216666667</v>
      </c>
      <c r="G52" s="38">
        <v>192.175825</v>
      </c>
      <c r="H52" s="39">
        <v>333.62901666666664</v>
      </c>
      <c r="I52" s="38">
        <v>525.80484166666668</v>
      </c>
      <c r="J52" s="38">
        <v>2287.7271083333335</v>
      </c>
      <c r="K52" s="39">
        <v>2206.0833499999999</v>
      </c>
      <c r="L52" s="38">
        <v>4493.8104583333334</v>
      </c>
      <c r="M52" s="38">
        <v>63.257333333333335</v>
      </c>
      <c r="N52" s="39">
        <v>1567.4301916666666</v>
      </c>
      <c r="O52" s="38">
        <v>1630.6875249999998</v>
      </c>
      <c r="P52" s="45">
        <f t="shared" si="0"/>
        <v>10039.248041666666</v>
      </c>
    </row>
    <row r="53" spans="1:16" x14ac:dyDescent="0.25">
      <c r="A53" s="27">
        <v>48</v>
      </c>
      <c r="B53" s="37" t="s">
        <v>147</v>
      </c>
      <c r="C53" s="27" t="s">
        <v>45</v>
      </c>
      <c r="D53" s="38">
        <v>2929.7151916666667</v>
      </c>
      <c r="E53" s="39">
        <v>2.0054833333333333</v>
      </c>
      <c r="F53" s="38">
        <v>2931.720675</v>
      </c>
      <c r="G53" s="38">
        <v>188.73772500000001</v>
      </c>
      <c r="H53" s="39">
        <v>17.688725000000002</v>
      </c>
      <c r="I53" s="38">
        <v>206.42645000000002</v>
      </c>
      <c r="J53" s="38">
        <v>1796.7118166666667</v>
      </c>
      <c r="K53" s="39">
        <v>701.23244166666666</v>
      </c>
      <c r="L53" s="38">
        <v>2497.9442583333334</v>
      </c>
      <c r="M53" s="38">
        <v>64.178725</v>
      </c>
      <c r="N53" s="39">
        <v>874.192725</v>
      </c>
      <c r="O53" s="38">
        <v>938.37144999999998</v>
      </c>
      <c r="P53" s="45">
        <f t="shared" si="0"/>
        <v>6574.462833333333</v>
      </c>
    </row>
    <row r="54" spans="1:16" x14ac:dyDescent="0.25">
      <c r="A54" s="27">
        <v>48</v>
      </c>
      <c r="B54" s="37" t="s">
        <v>148</v>
      </c>
      <c r="C54" s="27" t="s">
        <v>45</v>
      </c>
      <c r="D54" s="38">
        <v>3205.9418333333333</v>
      </c>
      <c r="E54" s="39"/>
      <c r="F54" s="38">
        <v>3205.9418333333333</v>
      </c>
      <c r="G54" s="38">
        <v>416.22701666666666</v>
      </c>
      <c r="H54" s="39">
        <v>30.609433333333332</v>
      </c>
      <c r="I54" s="38">
        <v>446.83645000000001</v>
      </c>
      <c r="J54" s="38">
        <v>1542.5270916666666</v>
      </c>
      <c r="K54" s="39">
        <v>1667.8275916666666</v>
      </c>
      <c r="L54" s="38">
        <v>3210.354683333333</v>
      </c>
      <c r="M54" s="38">
        <v>43.207349999999998</v>
      </c>
      <c r="N54" s="39">
        <v>6161.3747750000002</v>
      </c>
      <c r="O54" s="38">
        <v>6204.5821249999999</v>
      </c>
      <c r="P54" s="45">
        <f t="shared" si="0"/>
        <v>13067.715091666665</v>
      </c>
    </row>
    <row r="55" spans="1:16" x14ac:dyDescent="0.25">
      <c r="A55" s="27">
        <v>48</v>
      </c>
      <c r="B55" s="37" t="s">
        <v>82</v>
      </c>
      <c r="C55" s="27" t="s">
        <v>45</v>
      </c>
      <c r="D55" s="38">
        <v>9663.0916916666665</v>
      </c>
      <c r="E55" s="39">
        <v>33.711183333333331</v>
      </c>
      <c r="F55" s="38">
        <v>9696.8028749999994</v>
      </c>
      <c r="G55" s="38">
        <v>263.72776666666664</v>
      </c>
      <c r="H55" s="39">
        <v>44.911941666666664</v>
      </c>
      <c r="I55" s="38">
        <v>308.63970833333332</v>
      </c>
      <c r="J55" s="38">
        <v>6344.7261749999998</v>
      </c>
      <c r="K55" s="39">
        <v>8326.7325000000001</v>
      </c>
      <c r="L55" s="38">
        <v>14671.458675</v>
      </c>
      <c r="M55" s="38">
        <v>154.67848333333333</v>
      </c>
      <c r="N55" s="39">
        <v>21313.100575</v>
      </c>
      <c r="O55" s="38">
        <v>21467.779058333334</v>
      </c>
      <c r="P55" s="45">
        <f t="shared" si="0"/>
        <v>46144.680316666665</v>
      </c>
    </row>
    <row r="58" spans="1:16" x14ac:dyDescent="0.25">
      <c r="A58" s="25" t="s">
        <v>18</v>
      </c>
      <c r="C58" s="25" t="s">
        <v>18</v>
      </c>
    </row>
    <row r="59" spans="1:16" x14ac:dyDescent="0.25">
      <c r="A59" s="25" t="s">
        <v>43</v>
      </c>
      <c r="C59" s="25" t="s">
        <v>19</v>
      </c>
    </row>
    <row r="60" spans="1:16" x14ac:dyDescent="0.25">
      <c r="A60" s="25" t="s">
        <v>44</v>
      </c>
      <c r="C60" s="25" t="s">
        <v>20</v>
      </c>
    </row>
    <row r="61" spans="1:16" x14ac:dyDescent="0.25">
      <c r="A61" s="25" t="s">
        <v>45</v>
      </c>
      <c r="C61" s="25" t="s">
        <v>21</v>
      </c>
    </row>
    <row r="62" spans="1:16" x14ac:dyDescent="0.25">
      <c r="A62" s="26" t="s">
        <v>46</v>
      </c>
      <c r="C62" s="25" t="s">
        <v>43</v>
      </c>
    </row>
    <row r="63" spans="1:16" x14ac:dyDescent="0.25">
      <c r="A63" s="26" t="s">
        <v>47</v>
      </c>
      <c r="C63" s="25" t="s">
        <v>43</v>
      </c>
    </row>
    <row r="64" spans="1:16" x14ac:dyDescent="0.25">
      <c r="A64" s="26" t="s">
        <v>48</v>
      </c>
      <c r="C64" s="25" t="s">
        <v>43</v>
      </c>
    </row>
    <row r="65" spans="1:3" x14ac:dyDescent="0.25">
      <c r="A65" s="26" t="s">
        <v>49</v>
      </c>
      <c r="C65" s="25" t="s">
        <v>43</v>
      </c>
    </row>
    <row r="66" spans="1:3" x14ac:dyDescent="0.25">
      <c r="A66" s="26" t="s">
        <v>50</v>
      </c>
      <c r="C66" s="25" t="s">
        <v>43</v>
      </c>
    </row>
    <row r="67" spans="1:3" x14ac:dyDescent="0.25">
      <c r="A67" s="26" t="s">
        <v>51</v>
      </c>
      <c r="C67" s="25" t="s">
        <v>43</v>
      </c>
    </row>
    <row r="68" spans="1:3" x14ac:dyDescent="0.25">
      <c r="A68" s="26" t="s">
        <v>52</v>
      </c>
      <c r="C68" s="25" t="s">
        <v>43</v>
      </c>
    </row>
    <row r="69" spans="1:3" x14ac:dyDescent="0.25">
      <c r="A69" s="26" t="s">
        <v>53</v>
      </c>
      <c r="C69" s="25" t="s">
        <v>43</v>
      </c>
    </row>
    <row r="70" spans="1:3" x14ac:dyDescent="0.25">
      <c r="A70" s="26" t="s">
        <v>54</v>
      </c>
      <c r="C70" s="25" t="s">
        <v>43</v>
      </c>
    </row>
    <row r="71" spans="1:3" x14ac:dyDescent="0.25">
      <c r="A71" s="26" t="s">
        <v>55</v>
      </c>
      <c r="C71" s="25" t="s">
        <v>43</v>
      </c>
    </row>
    <row r="72" spans="1:3" x14ac:dyDescent="0.25">
      <c r="A72" s="26" t="s">
        <v>56</v>
      </c>
      <c r="C72" s="25" t="s">
        <v>43</v>
      </c>
    </row>
    <row r="73" spans="1:3" x14ac:dyDescent="0.25">
      <c r="A73" s="26" t="s">
        <v>57</v>
      </c>
      <c r="C73" s="25" t="s">
        <v>43</v>
      </c>
    </row>
    <row r="74" spans="1:3" x14ac:dyDescent="0.25">
      <c r="A74" s="26" t="s">
        <v>58</v>
      </c>
      <c r="C74" s="25" t="s">
        <v>43</v>
      </c>
    </row>
    <row r="75" spans="1:3" x14ac:dyDescent="0.25">
      <c r="A75" s="26" t="s">
        <v>59</v>
      </c>
      <c r="C75" s="25" t="s">
        <v>43</v>
      </c>
    </row>
    <row r="76" spans="1:3" x14ac:dyDescent="0.25">
      <c r="A76" s="26" t="s">
        <v>60</v>
      </c>
      <c r="C76" s="25" t="s">
        <v>43</v>
      </c>
    </row>
    <row r="77" spans="1:3" x14ac:dyDescent="0.25">
      <c r="A77" s="26" t="s">
        <v>61</v>
      </c>
      <c r="C77" s="25" t="s">
        <v>43</v>
      </c>
    </row>
    <row r="78" spans="1:3" x14ac:dyDescent="0.25">
      <c r="A78" s="26" t="s">
        <v>62</v>
      </c>
      <c r="C78" s="25" t="s">
        <v>43</v>
      </c>
    </row>
    <row r="79" spans="1:3" x14ac:dyDescent="0.25">
      <c r="A79" s="26" t="s">
        <v>63</v>
      </c>
      <c r="C79" s="25" t="s">
        <v>44</v>
      </c>
    </row>
    <row r="80" spans="1:3" x14ac:dyDescent="0.25">
      <c r="A80" s="26" t="s">
        <v>64</v>
      </c>
      <c r="C80" s="25" t="s">
        <v>44</v>
      </c>
    </row>
    <row r="81" spans="1:3" x14ac:dyDescent="0.25">
      <c r="A81" s="26" t="s">
        <v>65</v>
      </c>
      <c r="C81" s="25" t="s">
        <v>44</v>
      </c>
    </row>
    <row r="82" spans="1:3" x14ac:dyDescent="0.25">
      <c r="A82" s="26" t="s">
        <v>66</v>
      </c>
      <c r="C82" s="25" t="s">
        <v>44</v>
      </c>
    </row>
    <row r="83" spans="1:3" x14ac:dyDescent="0.25">
      <c r="A83" s="26" t="s">
        <v>67</v>
      </c>
      <c r="C83" s="25" t="s">
        <v>44</v>
      </c>
    </row>
    <row r="84" spans="1:3" x14ac:dyDescent="0.25">
      <c r="A84" s="26" t="s">
        <v>68</v>
      </c>
      <c r="C84" s="25" t="s">
        <v>44</v>
      </c>
    </row>
    <row r="85" spans="1:3" x14ac:dyDescent="0.25">
      <c r="A85" s="26" t="s">
        <v>69</v>
      </c>
      <c r="C85" s="25" t="s">
        <v>44</v>
      </c>
    </row>
    <row r="86" spans="1:3" x14ac:dyDescent="0.25">
      <c r="A86" s="26" t="s">
        <v>70</v>
      </c>
      <c r="C86" s="25" t="s">
        <v>44</v>
      </c>
    </row>
    <row r="87" spans="1:3" x14ac:dyDescent="0.25">
      <c r="A87" s="26" t="s">
        <v>71</v>
      </c>
      <c r="C87" s="25" t="s">
        <v>44</v>
      </c>
    </row>
    <row r="88" spans="1:3" x14ac:dyDescent="0.25">
      <c r="A88" s="26" t="s">
        <v>72</v>
      </c>
      <c r="C88" s="25" t="s">
        <v>44</v>
      </c>
    </row>
    <row r="89" spans="1:3" x14ac:dyDescent="0.25">
      <c r="A89" s="26" t="s">
        <v>73</v>
      </c>
      <c r="C89" s="25" t="s">
        <v>44</v>
      </c>
    </row>
    <row r="90" spans="1:3" x14ac:dyDescent="0.25">
      <c r="A90" s="26" t="s">
        <v>74</v>
      </c>
      <c r="C90" s="25" t="s">
        <v>44</v>
      </c>
    </row>
    <row r="91" spans="1:3" x14ac:dyDescent="0.25">
      <c r="A91" s="26" t="s">
        <v>75</v>
      </c>
      <c r="C91" s="25" t="s">
        <v>44</v>
      </c>
    </row>
    <row r="92" spans="1:3" x14ac:dyDescent="0.25">
      <c r="A92" s="26" t="s">
        <v>76</v>
      </c>
      <c r="C92" s="25" t="s">
        <v>44</v>
      </c>
    </row>
    <row r="93" spans="1:3" x14ac:dyDescent="0.25">
      <c r="A93" s="26" t="s">
        <v>77</v>
      </c>
      <c r="C93" s="25" t="s">
        <v>44</v>
      </c>
    </row>
    <row r="94" spans="1:3" x14ac:dyDescent="0.25">
      <c r="A94" s="26" t="s">
        <v>78</v>
      </c>
      <c r="C94" s="25" t="s">
        <v>44</v>
      </c>
    </row>
    <row r="95" spans="1:3" x14ac:dyDescent="0.25">
      <c r="A95" s="26" t="s">
        <v>79</v>
      </c>
      <c r="C95" s="25" t="s">
        <v>44</v>
      </c>
    </row>
    <row r="96" spans="1:3" x14ac:dyDescent="0.25">
      <c r="A96" s="26" t="s">
        <v>80</v>
      </c>
      <c r="C96" s="25" t="s">
        <v>44</v>
      </c>
    </row>
    <row r="97" spans="1:3" x14ac:dyDescent="0.25">
      <c r="A97" s="26" t="s">
        <v>81</v>
      </c>
      <c r="C97" s="25" t="s">
        <v>44</v>
      </c>
    </row>
    <row r="98" spans="1:3" x14ac:dyDescent="0.25">
      <c r="A98" s="26" t="s">
        <v>82</v>
      </c>
      <c r="C98" s="25" t="s">
        <v>45</v>
      </c>
    </row>
    <row r="99" spans="1:3" x14ac:dyDescent="0.25">
      <c r="A99" s="26" t="s">
        <v>83</v>
      </c>
      <c r="C99" s="25" t="s">
        <v>45</v>
      </c>
    </row>
    <row r="100" spans="1:3" x14ac:dyDescent="0.25">
      <c r="A100" s="26" t="s">
        <v>84</v>
      </c>
      <c r="C100" s="25" t="s">
        <v>45</v>
      </c>
    </row>
    <row r="101" spans="1:3" x14ac:dyDescent="0.25">
      <c r="A101" s="26" t="s">
        <v>85</v>
      </c>
      <c r="C101" s="25" t="s">
        <v>45</v>
      </c>
    </row>
    <row r="102" spans="1:3" x14ac:dyDescent="0.25">
      <c r="A102" s="26" t="s">
        <v>86</v>
      </c>
      <c r="C102" s="25" t="s">
        <v>45</v>
      </c>
    </row>
    <row r="103" spans="1:3" x14ac:dyDescent="0.25">
      <c r="A103" s="26" t="s">
        <v>87</v>
      </c>
      <c r="C103" s="25" t="s">
        <v>45</v>
      </c>
    </row>
    <row r="104" spans="1:3" x14ac:dyDescent="0.25">
      <c r="A104" s="26" t="s">
        <v>88</v>
      </c>
      <c r="C104" s="25" t="s">
        <v>45</v>
      </c>
    </row>
    <row r="105" spans="1:3" x14ac:dyDescent="0.25">
      <c r="A105" s="26" t="s">
        <v>89</v>
      </c>
      <c r="C105" s="25" t="s">
        <v>45</v>
      </c>
    </row>
    <row r="106" spans="1:3" x14ac:dyDescent="0.25">
      <c r="A106" s="26" t="s">
        <v>90</v>
      </c>
      <c r="C106" s="25" t="s">
        <v>45</v>
      </c>
    </row>
    <row r="107" spans="1:3" x14ac:dyDescent="0.25">
      <c r="A107" s="26" t="s">
        <v>91</v>
      </c>
      <c r="C107" s="25" t="s">
        <v>45</v>
      </c>
    </row>
    <row r="108" spans="1:3" x14ac:dyDescent="0.25">
      <c r="A108" s="26" t="s">
        <v>92</v>
      </c>
      <c r="C108" s="25" t="s">
        <v>45</v>
      </c>
    </row>
    <row r="109" spans="1:3" x14ac:dyDescent="0.25">
      <c r="A109" s="26" t="s">
        <v>93</v>
      </c>
      <c r="C109" s="25" t="s">
        <v>45</v>
      </c>
    </row>
    <row r="110" spans="1:3" x14ac:dyDescent="0.25">
      <c r="A110" s="26" t="s">
        <v>94</v>
      </c>
      <c r="C110" s="25" t="s">
        <v>45</v>
      </c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0"/>
  <sheetViews>
    <sheetView topLeftCell="A27" workbookViewId="0">
      <selection activeCell="D3" sqref="D3:P55"/>
    </sheetView>
  </sheetViews>
  <sheetFormatPr defaultRowHeight="15" x14ac:dyDescent="0.25"/>
  <cols>
    <col min="1" max="1" width="13.42578125" bestFit="1" customWidth="1"/>
    <col min="2" max="2" width="7.7109375" bestFit="1" customWidth="1"/>
    <col min="3" max="3" width="21.7109375" bestFit="1" customWidth="1"/>
    <col min="4" max="4" width="14.28515625" bestFit="1" customWidth="1"/>
    <col min="5" max="5" width="11.5703125" bestFit="1" customWidth="1"/>
    <col min="6" max="6" width="15.140625" bestFit="1" customWidth="1"/>
    <col min="7" max="8" width="15.28515625" bestFit="1" customWidth="1"/>
    <col min="9" max="9" width="22.5703125" bestFit="1" customWidth="1"/>
    <col min="10" max="11" width="14.28515625" bestFit="1" customWidth="1"/>
    <col min="12" max="12" width="18.7109375" bestFit="1" customWidth="1"/>
    <col min="13" max="13" width="11.5703125" bestFit="1" customWidth="1"/>
    <col min="14" max="15" width="14.28515625" bestFit="1" customWidth="1"/>
    <col min="16" max="16" width="15.28515625" bestFit="1" customWidth="1"/>
  </cols>
  <sheetData>
    <row r="1" spans="1:16" x14ac:dyDescent="0.25">
      <c r="A1" s="27"/>
      <c r="B1" s="28"/>
      <c r="C1" s="28"/>
      <c r="D1" s="29" t="s">
        <v>26</v>
      </c>
      <c r="E1" s="30" t="s">
        <v>26</v>
      </c>
      <c r="F1" s="29" t="s">
        <v>95</v>
      </c>
      <c r="G1" s="29" t="s">
        <v>27</v>
      </c>
      <c r="H1" s="30" t="s">
        <v>27</v>
      </c>
      <c r="I1" s="29" t="s">
        <v>98</v>
      </c>
      <c r="J1" s="29" t="s">
        <v>28</v>
      </c>
      <c r="K1" s="30" t="s">
        <v>28</v>
      </c>
      <c r="L1" s="29" t="s">
        <v>99</v>
      </c>
      <c r="M1" s="29" t="s">
        <v>96</v>
      </c>
      <c r="N1" s="30" t="s">
        <v>96</v>
      </c>
      <c r="O1" s="29" t="s">
        <v>97</v>
      </c>
      <c r="P1" s="31" t="s">
        <v>30</v>
      </c>
    </row>
    <row r="2" spans="1:16" x14ac:dyDescent="0.25">
      <c r="A2" s="29" t="s">
        <v>100</v>
      </c>
      <c r="B2" s="29" t="s">
        <v>101</v>
      </c>
      <c r="C2" s="29" t="s">
        <v>102</v>
      </c>
      <c r="D2" s="29" t="s">
        <v>0</v>
      </c>
      <c r="E2" s="32" t="s">
        <v>1</v>
      </c>
      <c r="F2" s="27"/>
      <c r="G2" s="29" t="s">
        <v>0</v>
      </c>
      <c r="H2" s="32" t="s">
        <v>1</v>
      </c>
      <c r="I2" s="27"/>
      <c r="J2" s="29" t="s">
        <v>0</v>
      </c>
      <c r="K2" s="32" t="s">
        <v>1</v>
      </c>
      <c r="L2" s="27"/>
      <c r="M2" s="29" t="s">
        <v>0</v>
      </c>
      <c r="N2" s="32" t="s">
        <v>1</v>
      </c>
      <c r="O2" s="27"/>
      <c r="P2" s="33"/>
    </row>
    <row r="3" spans="1:16" x14ac:dyDescent="0.25">
      <c r="A3" s="41" t="s">
        <v>18</v>
      </c>
      <c r="B3" s="42"/>
      <c r="C3" s="42"/>
      <c r="D3" s="43">
        <v>81856181.453000009</v>
      </c>
      <c r="E3" s="44">
        <v>748217.69700000004</v>
      </c>
      <c r="F3" s="43">
        <v>82604399.150000021</v>
      </c>
      <c r="G3" s="43">
        <v>1551144.5790000001</v>
      </c>
      <c r="H3" s="44">
        <v>1485384.9999999995</v>
      </c>
      <c r="I3" s="43">
        <v>3036529.578999999</v>
      </c>
      <c r="J3" s="43">
        <v>16654256.562999999</v>
      </c>
      <c r="K3" s="44">
        <v>17413970.036000002</v>
      </c>
      <c r="L3" s="43">
        <v>34068226.598999999</v>
      </c>
      <c r="M3" s="43">
        <v>640822.60800000001</v>
      </c>
      <c r="N3" s="44">
        <v>14923035.456</v>
      </c>
      <c r="O3" s="43">
        <v>15563858.063999999</v>
      </c>
      <c r="P3" s="45">
        <v>139432933.49099997</v>
      </c>
    </row>
    <row r="4" spans="1:16" x14ac:dyDescent="0.25">
      <c r="A4" s="29" t="s">
        <v>43</v>
      </c>
      <c r="B4" s="30"/>
      <c r="C4" s="30"/>
      <c r="D4" s="34">
        <v>28418198.220999997</v>
      </c>
      <c r="E4" s="35">
        <v>52477.936000000002</v>
      </c>
      <c r="F4" s="34">
        <v>28470676.156999998</v>
      </c>
      <c r="G4" s="34">
        <v>573756.45399999991</v>
      </c>
      <c r="H4" s="35">
        <v>465626.67999999993</v>
      </c>
      <c r="I4" s="34">
        <v>1039383.134</v>
      </c>
      <c r="J4" s="34">
        <v>4368810.0810000002</v>
      </c>
      <c r="K4" s="35">
        <v>5196850.7579999994</v>
      </c>
      <c r="L4" s="34">
        <v>9565660.8390000015</v>
      </c>
      <c r="M4" s="34">
        <v>147255.11300000001</v>
      </c>
      <c r="N4" s="35">
        <v>4106962.3679999998</v>
      </c>
      <c r="O4" s="34">
        <v>4254217.4809999997</v>
      </c>
      <c r="P4" s="36">
        <v>43855075.710999995</v>
      </c>
    </row>
    <row r="5" spans="1:16" x14ac:dyDescent="0.25">
      <c r="A5" s="29" t="s">
        <v>44</v>
      </c>
      <c r="B5" s="30"/>
      <c r="C5" s="30"/>
      <c r="D5" s="34">
        <v>26051250.168000005</v>
      </c>
      <c r="E5" s="35">
        <v>26735.160999999996</v>
      </c>
      <c r="F5" s="34">
        <v>26077985.329000004</v>
      </c>
      <c r="G5" s="34">
        <v>282734.80000000005</v>
      </c>
      <c r="H5" s="35">
        <v>826979.02</v>
      </c>
      <c r="I5" s="34">
        <v>1109713.8199999998</v>
      </c>
      <c r="J5" s="34">
        <v>4409472.1510000005</v>
      </c>
      <c r="K5" s="35">
        <v>4411199.1660000011</v>
      </c>
      <c r="L5" s="34">
        <v>8820671.3170000017</v>
      </c>
      <c r="M5" s="34">
        <v>378502.86499999999</v>
      </c>
      <c r="N5" s="35">
        <v>7283441.1799999997</v>
      </c>
      <c r="O5" s="34">
        <v>7661944.0449999999</v>
      </c>
      <c r="P5" s="36">
        <v>46444757.428000003</v>
      </c>
    </row>
    <row r="6" spans="1:16" x14ac:dyDescent="0.25">
      <c r="A6" s="29" t="s">
        <v>45</v>
      </c>
      <c r="B6" s="30"/>
      <c r="C6" s="30"/>
      <c r="D6" s="34">
        <v>27386733.063999996</v>
      </c>
      <c r="E6" s="35">
        <v>669004.6</v>
      </c>
      <c r="F6" s="34">
        <v>28055737.663999997</v>
      </c>
      <c r="G6" s="34">
        <v>694653.32500000007</v>
      </c>
      <c r="H6" s="35">
        <v>192779.30000000002</v>
      </c>
      <c r="I6" s="34">
        <v>887432.625</v>
      </c>
      <c r="J6" s="34">
        <v>7875974.3310000002</v>
      </c>
      <c r="K6" s="35">
        <v>7805920.1119999997</v>
      </c>
      <c r="L6" s="34">
        <v>15681894.443</v>
      </c>
      <c r="M6" s="34">
        <v>115064.63000000003</v>
      </c>
      <c r="N6" s="35">
        <v>3532631.9080000003</v>
      </c>
      <c r="O6" s="34">
        <v>3647696.5380000002</v>
      </c>
      <c r="P6" s="36">
        <v>49133100.351999998</v>
      </c>
    </row>
    <row r="7" spans="1:16" x14ac:dyDescent="0.25">
      <c r="A7" s="27">
        <v>9</v>
      </c>
      <c r="B7" s="27" t="s">
        <v>43</v>
      </c>
      <c r="C7" s="37" t="s">
        <v>46</v>
      </c>
      <c r="D7" s="38">
        <v>7459245.5269999998</v>
      </c>
      <c r="E7" s="39">
        <v>1708.8</v>
      </c>
      <c r="F7" s="38">
        <v>7460954.3269999996</v>
      </c>
      <c r="G7" s="38">
        <v>64788.510999999999</v>
      </c>
      <c r="H7" s="39">
        <v>39861.800000000003</v>
      </c>
      <c r="I7" s="38">
        <v>104650.311</v>
      </c>
      <c r="J7" s="38">
        <v>1114113.5759999999</v>
      </c>
      <c r="K7" s="39">
        <v>1149559.048</v>
      </c>
      <c r="L7" s="38">
        <v>2263672.6239999998</v>
      </c>
      <c r="M7" s="38">
        <v>85028.891000000003</v>
      </c>
      <c r="N7" s="39">
        <v>926070.8</v>
      </c>
      <c r="O7" s="38">
        <v>1011099.6910000001</v>
      </c>
      <c r="P7" s="40">
        <v>10910817.179</v>
      </c>
    </row>
    <row r="8" spans="1:16" x14ac:dyDescent="0.25">
      <c r="A8" s="29">
        <v>9</v>
      </c>
      <c r="B8" s="29" t="s">
        <v>43</v>
      </c>
      <c r="C8" s="29" t="s">
        <v>103</v>
      </c>
      <c r="D8" s="34">
        <v>603335.34299999999</v>
      </c>
      <c r="E8" s="35">
        <v>21.6</v>
      </c>
      <c r="F8" s="34">
        <v>603356.94299999997</v>
      </c>
      <c r="G8" s="34">
        <v>23328.905999999999</v>
      </c>
      <c r="H8" s="35">
        <v>12183.1</v>
      </c>
      <c r="I8" s="34">
        <v>35512.006000000001</v>
      </c>
      <c r="J8" s="34">
        <v>102547.715</v>
      </c>
      <c r="K8" s="35">
        <v>149678.6</v>
      </c>
      <c r="L8" s="34">
        <v>252226.315</v>
      </c>
      <c r="M8" s="34">
        <v>3500.24</v>
      </c>
      <c r="N8" s="35">
        <v>120066</v>
      </c>
      <c r="O8" s="34">
        <v>123566.24</v>
      </c>
      <c r="P8" s="36">
        <v>1029141.4569999998</v>
      </c>
    </row>
    <row r="9" spans="1:16" x14ac:dyDescent="0.25">
      <c r="A9" s="27">
        <v>9</v>
      </c>
      <c r="B9" s="27" t="s">
        <v>43</v>
      </c>
      <c r="C9" s="37" t="s">
        <v>105</v>
      </c>
      <c r="D9" s="38">
        <v>974781.424</v>
      </c>
      <c r="E9" s="39"/>
      <c r="F9" s="38">
        <v>974781.424</v>
      </c>
      <c r="G9" s="38">
        <v>88493.815000000002</v>
      </c>
      <c r="H9" s="39">
        <v>19409.599999999999</v>
      </c>
      <c r="I9" s="38">
        <v>107903.41500000001</v>
      </c>
      <c r="J9" s="38">
        <v>171598.03599999999</v>
      </c>
      <c r="K9" s="39">
        <v>660913.4</v>
      </c>
      <c r="L9" s="38">
        <v>832511.43599999999</v>
      </c>
      <c r="M9" s="38">
        <v>2191.0360000000001</v>
      </c>
      <c r="N9" s="39">
        <v>370310</v>
      </c>
      <c r="O9" s="38">
        <v>372501.03600000002</v>
      </c>
      <c r="P9" s="40">
        <v>2310657.6230000001</v>
      </c>
    </row>
    <row r="10" spans="1:16" x14ac:dyDescent="0.25">
      <c r="A10" s="27">
        <v>9</v>
      </c>
      <c r="B10" s="27" t="s">
        <v>43</v>
      </c>
      <c r="C10" s="37" t="s">
        <v>107</v>
      </c>
      <c r="D10" s="38">
        <v>824500.66</v>
      </c>
      <c r="E10" s="39">
        <v>401</v>
      </c>
      <c r="F10" s="38">
        <v>824901.66</v>
      </c>
      <c r="G10" s="38">
        <v>13123.925999999999</v>
      </c>
      <c r="H10" s="39">
        <v>42854.2</v>
      </c>
      <c r="I10" s="38">
        <v>55978.125999999997</v>
      </c>
      <c r="J10" s="38">
        <v>144361.25599999999</v>
      </c>
      <c r="K10" s="39">
        <v>152472.5</v>
      </c>
      <c r="L10" s="38">
        <v>296833.75599999999</v>
      </c>
      <c r="M10" s="38">
        <v>3536.55</v>
      </c>
      <c r="N10" s="39">
        <v>884878</v>
      </c>
      <c r="O10" s="38">
        <v>888414.55</v>
      </c>
      <c r="P10" s="40">
        <v>2128475.3760000002</v>
      </c>
    </row>
    <row r="11" spans="1:16" x14ac:dyDescent="0.25">
      <c r="A11" s="27">
        <v>9</v>
      </c>
      <c r="B11" s="27" t="s">
        <v>43</v>
      </c>
      <c r="C11" s="37" t="s">
        <v>109</v>
      </c>
      <c r="D11" s="38">
        <v>328138.23700000002</v>
      </c>
      <c r="E11" s="39"/>
      <c r="F11" s="38">
        <v>328138.23700000002</v>
      </c>
      <c r="G11" s="38">
        <v>14139.02</v>
      </c>
      <c r="H11" s="39">
        <v>22607.4</v>
      </c>
      <c r="I11" s="38">
        <v>36746.42</v>
      </c>
      <c r="J11" s="38">
        <v>59319.438999999998</v>
      </c>
      <c r="K11" s="39">
        <v>118028</v>
      </c>
      <c r="L11" s="38">
        <v>177347.43900000001</v>
      </c>
      <c r="M11" s="38">
        <v>282.83</v>
      </c>
      <c r="N11" s="39">
        <v>101844</v>
      </c>
      <c r="O11" s="38">
        <v>102126.83</v>
      </c>
      <c r="P11" s="40">
        <v>650925.89400000009</v>
      </c>
    </row>
    <row r="12" spans="1:16" x14ac:dyDescent="0.25">
      <c r="A12" s="27">
        <v>9</v>
      </c>
      <c r="B12" s="27" t="s">
        <v>43</v>
      </c>
      <c r="C12" s="37" t="s">
        <v>111</v>
      </c>
      <c r="D12" s="38">
        <v>373129.74800000002</v>
      </c>
      <c r="E12" s="39"/>
      <c r="F12" s="38">
        <v>373129.74800000002</v>
      </c>
      <c r="G12" s="38">
        <v>36265.910000000003</v>
      </c>
      <c r="H12" s="39">
        <v>6189</v>
      </c>
      <c r="I12" s="38">
        <v>42454.91</v>
      </c>
      <c r="J12" s="38">
        <v>61341.993000000002</v>
      </c>
      <c r="K12" s="39">
        <v>48896.2</v>
      </c>
      <c r="L12" s="38">
        <v>110238.193</v>
      </c>
      <c r="M12" s="38">
        <v>1361.1020000000001</v>
      </c>
      <c r="N12" s="39">
        <v>60318</v>
      </c>
      <c r="O12" s="38">
        <v>61679.101999999999</v>
      </c>
      <c r="P12" s="40">
        <v>595953.31500000006</v>
      </c>
    </row>
    <row r="13" spans="1:16" x14ac:dyDescent="0.25">
      <c r="A13" s="27">
        <v>9</v>
      </c>
      <c r="B13" s="27" t="s">
        <v>43</v>
      </c>
      <c r="C13" s="37" t="s">
        <v>113</v>
      </c>
      <c r="D13" s="38">
        <v>4498563.6689999998</v>
      </c>
      <c r="E13" s="39">
        <v>36118.28</v>
      </c>
      <c r="F13" s="38">
        <v>4534681.949</v>
      </c>
      <c r="G13" s="38">
        <v>18072.222000000002</v>
      </c>
      <c r="H13" s="39">
        <v>30513.88</v>
      </c>
      <c r="I13" s="38">
        <v>48586.101999999999</v>
      </c>
      <c r="J13" s="38">
        <v>608127.52800000005</v>
      </c>
      <c r="K13" s="39">
        <v>985591.14</v>
      </c>
      <c r="L13" s="38">
        <v>1593718.6680000001</v>
      </c>
      <c r="M13" s="38">
        <v>6234.0370000000003</v>
      </c>
      <c r="N13" s="39">
        <v>41892</v>
      </c>
      <c r="O13" s="38">
        <v>48126.036999999997</v>
      </c>
      <c r="P13" s="40">
        <v>6258126.8419999992</v>
      </c>
    </row>
    <row r="14" spans="1:16" x14ac:dyDescent="0.25">
      <c r="A14" s="27">
        <v>9</v>
      </c>
      <c r="B14" s="27" t="s">
        <v>43</v>
      </c>
      <c r="C14" s="37" t="s">
        <v>114</v>
      </c>
      <c r="D14" s="38">
        <v>543328.72900000005</v>
      </c>
      <c r="E14" s="39">
        <v>410.4</v>
      </c>
      <c r="F14" s="38">
        <v>543739.12900000007</v>
      </c>
      <c r="G14" s="38">
        <v>46553.839</v>
      </c>
      <c r="H14" s="39">
        <v>58141.2</v>
      </c>
      <c r="I14" s="38">
        <v>104695.03899999999</v>
      </c>
      <c r="J14" s="38">
        <v>104339.967</v>
      </c>
      <c r="K14" s="39">
        <v>139586.4</v>
      </c>
      <c r="L14" s="38">
        <v>243926.367</v>
      </c>
      <c r="M14" s="38">
        <v>3173.9560000000001</v>
      </c>
      <c r="N14" s="39">
        <v>89970</v>
      </c>
      <c r="O14" s="38">
        <v>93143.956000000006</v>
      </c>
      <c r="P14" s="40">
        <v>993468.20500000019</v>
      </c>
    </row>
    <row r="15" spans="1:16" x14ac:dyDescent="0.25">
      <c r="A15" s="27">
        <v>9</v>
      </c>
      <c r="B15" s="27" t="s">
        <v>43</v>
      </c>
      <c r="C15" s="37" t="s">
        <v>115</v>
      </c>
      <c r="D15" s="38">
        <v>3893984.898</v>
      </c>
      <c r="E15" s="39">
        <v>191.4</v>
      </c>
      <c r="F15" s="38">
        <v>3894176.298</v>
      </c>
      <c r="G15" s="38">
        <v>45357.167000000001</v>
      </c>
      <c r="H15" s="39">
        <v>31541.4</v>
      </c>
      <c r="I15" s="38">
        <v>76898.56700000001</v>
      </c>
      <c r="J15" s="38">
        <v>604904.39399999997</v>
      </c>
      <c r="K15" s="39">
        <v>211055.3</v>
      </c>
      <c r="L15" s="38">
        <v>815959.6939999999</v>
      </c>
      <c r="M15" s="38">
        <v>25576.044999999998</v>
      </c>
      <c r="N15" s="39">
        <v>234322.96799999999</v>
      </c>
      <c r="O15" s="38">
        <v>259899.01299999998</v>
      </c>
      <c r="P15" s="40">
        <v>5089990.864000001</v>
      </c>
    </row>
    <row r="16" spans="1:16" x14ac:dyDescent="0.25">
      <c r="A16" s="27">
        <v>9</v>
      </c>
      <c r="B16" s="27" t="s">
        <v>43</v>
      </c>
      <c r="C16" s="37" t="s">
        <v>116</v>
      </c>
      <c r="D16" s="38">
        <v>2565680.8450000002</v>
      </c>
      <c r="E16" s="39">
        <v>1495.5</v>
      </c>
      <c r="F16" s="38">
        <v>2567176.3450000002</v>
      </c>
      <c r="G16" s="38">
        <v>45605.512000000002</v>
      </c>
      <c r="H16" s="39">
        <v>77734.399999999994</v>
      </c>
      <c r="I16" s="38">
        <v>123339.912</v>
      </c>
      <c r="J16" s="38">
        <v>414282.44</v>
      </c>
      <c r="K16" s="39">
        <v>678257.37600000005</v>
      </c>
      <c r="L16" s="38">
        <v>1092539.8160000001</v>
      </c>
      <c r="M16" s="38">
        <v>4644.1639999999998</v>
      </c>
      <c r="N16" s="39">
        <v>553553.4</v>
      </c>
      <c r="O16" s="38">
        <v>558197.56400000001</v>
      </c>
      <c r="P16" s="40">
        <v>4363045.7659999998</v>
      </c>
    </row>
    <row r="17" spans="1:16" x14ac:dyDescent="0.25">
      <c r="A17" s="27">
        <v>9</v>
      </c>
      <c r="B17" s="27" t="s">
        <v>43</v>
      </c>
      <c r="C17" s="37" t="s">
        <v>117</v>
      </c>
      <c r="D17" s="38">
        <v>420133.34600000002</v>
      </c>
      <c r="E17" s="39"/>
      <c r="F17" s="38">
        <v>420133.34600000002</v>
      </c>
      <c r="G17" s="38">
        <v>30794.589</v>
      </c>
      <c r="H17" s="39">
        <v>18306.8</v>
      </c>
      <c r="I17" s="38">
        <v>49101.388999999996</v>
      </c>
      <c r="J17" s="38">
        <v>100046.588</v>
      </c>
      <c r="K17" s="39">
        <v>49217.8</v>
      </c>
      <c r="L17" s="38">
        <v>149264.38800000001</v>
      </c>
      <c r="M17" s="38">
        <v>3806.634</v>
      </c>
      <c r="N17" s="39">
        <v>33528</v>
      </c>
      <c r="O17" s="38">
        <v>37334.633999999998</v>
      </c>
      <c r="P17" s="40">
        <v>660855.56900000002</v>
      </c>
    </row>
    <row r="18" spans="1:16" x14ac:dyDescent="0.25">
      <c r="A18" s="27">
        <v>9</v>
      </c>
      <c r="B18" s="27" t="s">
        <v>43</v>
      </c>
      <c r="C18" s="37" t="s">
        <v>118</v>
      </c>
      <c r="D18" s="38">
        <v>266289.91499999998</v>
      </c>
      <c r="E18" s="39"/>
      <c r="F18" s="38">
        <v>266289.91499999998</v>
      </c>
      <c r="G18" s="38">
        <v>15118.63</v>
      </c>
      <c r="H18" s="39">
        <v>2100</v>
      </c>
      <c r="I18" s="38">
        <v>17218.629999999997</v>
      </c>
      <c r="J18" s="38">
        <v>57948.375999999997</v>
      </c>
      <c r="K18" s="39">
        <v>24743</v>
      </c>
      <c r="L18" s="38">
        <v>82691.375999999989</v>
      </c>
      <c r="M18" s="38">
        <v>96.41</v>
      </c>
      <c r="N18" s="39">
        <v>3696</v>
      </c>
      <c r="O18" s="38">
        <v>3792.41</v>
      </c>
      <c r="P18" s="40">
        <v>373782.56599999993</v>
      </c>
    </row>
    <row r="19" spans="1:16" x14ac:dyDescent="0.25">
      <c r="A19" s="27">
        <v>9</v>
      </c>
      <c r="B19" s="27" t="s">
        <v>43</v>
      </c>
      <c r="C19" s="37" t="s">
        <v>104</v>
      </c>
      <c r="D19" s="38">
        <v>292624.47600000002</v>
      </c>
      <c r="E19" s="39"/>
      <c r="F19" s="38">
        <v>292624.47600000002</v>
      </c>
      <c r="G19" s="38">
        <v>25781.67</v>
      </c>
      <c r="H19" s="39">
        <v>27572.5</v>
      </c>
      <c r="I19" s="38">
        <v>53354.17</v>
      </c>
      <c r="J19" s="38">
        <v>55635.021000000001</v>
      </c>
      <c r="K19" s="39">
        <v>176117</v>
      </c>
      <c r="L19" s="38">
        <v>231752.02100000001</v>
      </c>
      <c r="M19" s="38">
        <v>1126.0920000000001</v>
      </c>
      <c r="N19" s="39">
        <v>71292</v>
      </c>
      <c r="O19" s="38">
        <v>72418.092000000004</v>
      </c>
      <c r="P19" s="40">
        <v>654855.25699999998</v>
      </c>
    </row>
    <row r="20" spans="1:16" x14ac:dyDescent="0.25">
      <c r="A20" s="27">
        <v>9</v>
      </c>
      <c r="B20" s="27" t="s">
        <v>43</v>
      </c>
      <c r="C20" s="37" t="s">
        <v>108</v>
      </c>
      <c r="D20" s="38">
        <v>1153301.135</v>
      </c>
      <c r="E20" s="39"/>
      <c r="F20" s="38">
        <v>1153301.135</v>
      </c>
      <c r="G20" s="38">
        <v>46095.68</v>
      </c>
      <c r="H20" s="39">
        <v>6804</v>
      </c>
      <c r="I20" s="38">
        <v>52899.68</v>
      </c>
      <c r="J20" s="38">
        <v>142784.68299999999</v>
      </c>
      <c r="K20" s="39">
        <v>50174</v>
      </c>
      <c r="L20" s="38">
        <v>192958.68299999999</v>
      </c>
      <c r="M20" s="38">
        <v>2486.8380000000002</v>
      </c>
      <c r="N20" s="39">
        <v>12840</v>
      </c>
      <c r="O20" s="38">
        <v>15326.838</v>
      </c>
      <c r="P20" s="40">
        <v>1422152.3049999999</v>
      </c>
    </row>
    <row r="21" spans="1:16" x14ac:dyDescent="0.25">
      <c r="A21" s="27">
        <v>9</v>
      </c>
      <c r="B21" s="27" t="s">
        <v>43</v>
      </c>
      <c r="C21" s="37" t="s">
        <v>110</v>
      </c>
      <c r="D21" s="38">
        <v>183798.459</v>
      </c>
      <c r="E21" s="39"/>
      <c r="F21" s="38">
        <v>183798.459</v>
      </c>
      <c r="G21" s="38">
        <v>16082.16</v>
      </c>
      <c r="H21" s="39">
        <v>768</v>
      </c>
      <c r="I21" s="38">
        <v>16850.16</v>
      </c>
      <c r="J21" s="38">
        <v>37683.449999999997</v>
      </c>
      <c r="K21" s="39">
        <v>18878</v>
      </c>
      <c r="L21" s="38">
        <v>56561.45</v>
      </c>
      <c r="M21" s="38">
        <v>15</v>
      </c>
      <c r="N21" s="39">
        <v>10482</v>
      </c>
      <c r="O21" s="38">
        <v>10497</v>
      </c>
      <c r="P21" s="40">
        <v>277109.37599999999</v>
      </c>
    </row>
    <row r="22" spans="1:16" x14ac:dyDescent="0.25">
      <c r="A22" s="27">
        <v>9</v>
      </c>
      <c r="B22" s="27" t="s">
        <v>43</v>
      </c>
      <c r="C22" s="37" t="s">
        <v>112</v>
      </c>
      <c r="D22" s="38">
        <v>657937.82999999996</v>
      </c>
      <c r="E22" s="39"/>
      <c r="F22" s="38">
        <v>657937.82999999996</v>
      </c>
      <c r="G22" s="38">
        <v>35259.728999999999</v>
      </c>
      <c r="H22" s="39">
        <v>27798</v>
      </c>
      <c r="I22" s="38">
        <v>63057.728999999999</v>
      </c>
      <c r="J22" s="38">
        <v>113003.899</v>
      </c>
      <c r="K22" s="39">
        <v>39778.593999999997</v>
      </c>
      <c r="L22" s="38">
        <v>152782.49300000002</v>
      </c>
      <c r="M22" s="38">
        <v>3544.2179999999998</v>
      </c>
      <c r="N22" s="39">
        <v>271687.2</v>
      </c>
      <c r="O22" s="38">
        <v>275231.41800000001</v>
      </c>
      <c r="P22" s="40">
        <v>1155245.5260000001</v>
      </c>
    </row>
    <row r="23" spans="1:16" x14ac:dyDescent="0.25">
      <c r="A23" s="27">
        <v>9</v>
      </c>
      <c r="B23" s="27" t="s">
        <v>43</v>
      </c>
      <c r="C23" s="37" t="s">
        <v>106</v>
      </c>
      <c r="D23" s="38">
        <v>3379423.98</v>
      </c>
      <c r="E23" s="39">
        <v>12130.956</v>
      </c>
      <c r="F23" s="38">
        <v>3391554.9359999998</v>
      </c>
      <c r="G23" s="38">
        <v>8895.1679999999997</v>
      </c>
      <c r="H23" s="39">
        <v>41241.4</v>
      </c>
      <c r="I23" s="38">
        <v>50136.567999999999</v>
      </c>
      <c r="J23" s="38">
        <v>476771.72</v>
      </c>
      <c r="K23" s="39">
        <v>543904.4</v>
      </c>
      <c r="L23" s="38">
        <v>1020676.12</v>
      </c>
      <c r="M23" s="38">
        <v>651.07000000000005</v>
      </c>
      <c r="N23" s="39">
        <v>320212</v>
      </c>
      <c r="O23" s="38">
        <v>320863.07</v>
      </c>
      <c r="P23" s="40">
        <v>4980472.591</v>
      </c>
    </row>
    <row r="24" spans="1:16" x14ac:dyDescent="0.25">
      <c r="A24" s="27">
        <v>20</v>
      </c>
      <c r="B24" s="27" t="s">
        <v>44</v>
      </c>
      <c r="C24" s="37" t="s">
        <v>63</v>
      </c>
      <c r="D24" s="38">
        <v>9007927.5270000007</v>
      </c>
      <c r="E24" s="39">
        <v>7276.8</v>
      </c>
      <c r="F24" s="38">
        <v>9015204.3270000014</v>
      </c>
      <c r="G24" s="38">
        <v>8602.7039999999997</v>
      </c>
      <c r="H24" s="39">
        <v>34986.879999999997</v>
      </c>
      <c r="I24" s="38">
        <v>43589.583999999995</v>
      </c>
      <c r="J24" s="38">
        <v>2008993.095</v>
      </c>
      <c r="K24" s="39">
        <v>1956992.338</v>
      </c>
      <c r="L24" s="38">
        <v>3965985.4330000002</v>
      </c>
      <c r="M24" s="38">
        <v>262757.62400000001</v>
      </c>
      <c r="N24" s="39">
        <v>2652861.1800000002</v>
      </c>
      <c r="O24" s="38">
        <v>2915618.804</v>
      </c>
      <c r="P24" s="40">
        <v>17667925.985000003</v>
      </c>
    </row>
    <row r="25" spans="1:16" x14ac:dyDescent="0.25">
      <c r="A25" s="29">
        <v>20</v>
      </c>
      <c r="B25" s="29" t="s">
        <v>44</v>
      </c>
      <c r="C25" s="29" t="s">
        <v>119</v>
      </c>
      <c r="D25" s="34">
        <v>1227936.0560000001</v>
      </c>
      <c r="E25" s="35">
        <v>6368.4</v>
      </c>
      <c r="F25" s="34">
        <v>1234304.456</v>
      </c>
      <c r="G25" s="34">
        <v>33094.815999999999</v>
      </c>
      <c r="H25" s="35">
        <v>90922.3</v>
      </c>
      <c r="I25" s="34">
        <v>124017.11600000001</v>
      </c>
      <c r="J25" s="34">
        <v>179976.61499999999</v>
      </c>
      <c r="K25" s="35">
        <v>192758.57800000001</v>
      </c>
      <c r="L25" s="34">
        <v>372735.19299999997</v>
      </c>
      <c r="M25" s="34">
        <v>5483.0940000000001</v>
      </c>
      <c r="N25" s="35">
        <v>439654</v>
      </c>
      <c r="O25" s="34">
        <v>445137.09399999998</v>
      </c>
      <c r="P25" s="36">
        <v>2194412.8340000003</v>
      </c>
    </row>
    <row r="26" spans="1:16" x14ac:dyDescent="0.25">
      <c r="A26" s="27">
        <v>20</v>
      </c>
      <c r="B26" s="27" t="s">
        <v>44</v>
      </c>
      <c r="C26" s="37" t="s">
        <v>120</v>
      </c>
      <c r="D26" s="38">
        <v>168361.709</v>
      </c>
      <c r="E26" s="39">
        <v>78</v>
      </c>
      <c r="F26" s="38">
        <v>168439.709</v>
      </c>
      <c r="G26" s="38">
        <v>400.62400000000002</v>
      </c>
      <c r="H26" s="39">
        <v>910.5</v>
      </c>
      <c r="I26" s="38">
        <v>1311.124</v>
      </c>
      <c r="J26" s="38">
        <v>31088.291000000001</v>
      </c>
      <c r="K26" s="39">
        <v>22140</v>
      </c>
      <c r="L26" s="38">
        <v>53228.290999999997</v>
      </c>
      <c r="M26" s="38">
        <v>35815.06</v>
      </c>
      <c r="N26" s="39">
        <v>7950</v>
      </c>
      <c r="O26" s="38">
        <v>43765.06</v>
      </c>
      <c r="P26" s="40">
        <v>271800.48600000003</v>
      </c>
    </row>
    <row r="27" spans="1:16" x14ac:dyDescent="0.25">
      <c r="A27" s="27">
        <v>20</v>
      </c>
      <c r="B27" s="27" t="s">
        <v>44</v>
      </c>
      <c r="C27" s="37" t="s">
        <v>121</v>
      </c>
      <c r="D27" s="38">
        <v>111470.192</v>
      </c>
      <c r="E27" s="39"/>
      <c r="F27" s="38">
        <v>111470.192</v>
      </c>
      <c r="G27" s="38">
        <v>940</v>
      </c>
      <c r="H27" s="39">
        <v>13260</v>
      </c>
      <c r="I27" s="38">
        <v>14200</v>
      </c>
      <c r="J27" s="38">
        <v>44522.572</v>
      </c>
      <c r="K27" s="39">
        <v>40361.5</v>
      </c>
      <c r="L27" s="38">
        <v>84884.072</v>
      </c>
      <c r="M27" s="38"/>
      <c r="N27" s="39">
        <v>240</v>
      </c>
      <c r="O27" s="38">
        <v>240</v>
      </c>
      <c r="P27" s="40">
        <v>212455.10399999999</v>
      </c>
    </row>
    <row r="28" spans="1:16" x14ac:dyDescent="0.25">
      <c r="A28" s="27">
        <v>20</v>
      </c>
      <c r="B28" s="27" t="s">
        <v>44</v>
      </c>
      <c r="C28" s="37" t="s">
        <v>122</v>
      </c>
      <c r="D28" s="38">
        <v>142907.02499999999</v>
      </c>
      <c r="E28" s="39">
        <v>108</v>
      </c>
      <c r="F28" s="38">
        <v>143015.02499999999</v>
      </c>
      <c r="G28" s="38"/>
      <c r="H28" s="39">
        <v>1260</v>
      </c>
      <c r="I28" s="38">
        <v>1260</v>
      </c>
      <c r="J28" s="38">
        <v>22938.942999999999</v>
      </c>
      <c r="K28" s="39">
        <v>90682.5</v>
      </c>
      <c r="L28" s="38">
        <v>113621.443</v>
      </c>
      <c r="M28" s="38">
        <v>3237.136</v>
      </c>
      <c r="N28" s="39">
        <v>21276</v>
      </c>
      <c r="O28" s="38">
        <v>24513.135999999999</v>
      </c>
      <c r="P28" s="40">
        <v>284614.01899999997</v>
      </c>
    </row>
    <row r="29" spans="1:16" x14ac:dyDescent="0.25">
      <c r="A29" s="27">
        <v>20</v>
      </c>
      <c r="B29" s="27" t="s">
        <v>44</v>
      </c>
      <c r="C29" s="37" t="s">
        <v>123</v>
      </c>
      <c r="D29" s="38">
        <v>131437.62899999999</v>
      </c>
      <c r="E29" s="39"/>
      <c r="F29" s="38">
        <v>131437.62899999999</v>
      </c>
      <c r="G29" s="38">
        <v>4271</v>
      </c>
      <c r="H29" s="39">
        <v>3270</v>
      </c>
      <c r="I29" s="38">
        <v>7541</v>
      </c>
      <c r="J29" s="38">
        <v>15971.422</v>
      </c>
      <c r="K29" s="39">
        <v>7062</v>
      </c>
      <c r="L29" s="38">
        <v>23033.421999999999</v>
      </c>
      <c r="M29" s="38"/>
      <c r="N29" s="39">
        <v>8400</v>
      </c>
      <c r="O29" s="38">
        <v>8400</v>
      </c>
      <c r="P29" s="40">
        <v>173198.84299999996</v>
      </c>
    </row>
    <row r="30" spans="1:16" x14ac:dyDescent="0.25">
      <c r="A30" s="27">
        <v>20</v>
      </c>
      <c r="B30" s="27" t="s">
        <v>44</v>
      </c>
      <c r="C30" s="37" t="s">
        <v>124</v>
      </c>
      <c r="D30" s="38">
        <v>234968.94</v>
      </c>
      <c r="E30" s="39">
        <v>240</v>
      </c>
      <c r="F30" s="38">
        <v>235208.94</v>
      </c>
      <c r="G30" s="38">
        <v>7651.77</v>
      </c>
      <c r="H30" s="39">
        <v>26007.15</v>
      </c>
      <c r="I30" s="38">
        <v>33658.92</v>
      </c>
      <c r="J30" s="38">
        <v>38575.535000000003</v>
      </c>
      <c r="K30" s="39">
        <v>121227</v>
      </c>
      <c r="L30" s="38">
        <v>159802.535</v>
      </c>
      <c r="M30" s="38">
        <v>1316.96</v>
      </c>
      <c r="N30" s="39">
        <v>8820</v>
      </c>
      <c r="O30" s="38">
        <v>10136.959999999999</v>
      </c>
      <c r="P30" s="40">
        <v>476786.54400000011</v>
      </c>
    </row>
    <row r="31" spans="1:16" x14ac:dyDescent="0.25">
      <c r="A31" s="27">
        <v>20</v>
      </c>
      <c r="B31" s="27" t="s">
        <v>44</v>
      </c>
      <c r="C31" s="37" t="s">
        <v>125</v>
      </c>
      <c r="D31" s="38">
        <v>646663.75600000005</v>
      </c>
      <c r="E31" s="39">
        <v>1395</v>
      </c>
      <c r="F31" s="38">
        <v>648058.75600000005</v>
      </c>
      <c r="G31" s="38">
        <v>52058.987000000001</v>
      </c>
      <c r="H31" s="39">
        <v>37779.58</v>
      </c>
      <c r="I31" s="38">
        <v>89838.56700000001</v>
      </c>
      <c r="J31" s="38">
        <v>99306.383000000002</v>
      </c>
      <c r="K31" s="39">
        <v>72158.320000000007</v>
      </c>
      <c r="L31" s="38">
        <v>171464.70300000001</v>
      </c>
      <c r="M31" s="38">
        <v>7396.7669999999998</v>
      </c>
      <c r="N31" s="39">
        <v>17490</v>
      </c>
      <c r="O31" s="38">
        <v>24886.767</v>
      </c>
      <c r="P31" s="40">
        <v>941140.60700000008</v>
      </c>
    </row>
    <row r="32" spans="1:16" x14ac:dyDescent="0.25">
      <c r="A32" s="27">
        <v>20</v>
      </c>
      <c r="B32" s="27" t="s">
        <v>44</v>
      </c>
      <c r="C32" s="37" t="s">
        <v>126</v>
      </c>
      <c r="D32" s="38">
        <v>724300.06799999997</v>
      </c>
      <c r="E32" s="39">
        <v>759.5</v>
      </c>
      <c r="F32" s="38">
        <v>725059.56799999997</v>
      </c>
      <c r="G32" s="38">
        <v>3183.3449999999998</v>
      </c>
      <c r="H32" s="39">
        <v>45187.4</v>
      </c>
      <c r="I32" s="38">
        <v>48370.745000000003</v>
      </c>
      <c r="J32" s="38">
        <v>60141.317999999999</v>
      </c>
      <c r="K32" s="39">
        <v>254847.16</v>
      </c>
      <c r="L32" s="38">
        <v>314988.478</v>
      </c>
      <c r="M32" s="38">
        <v>799.76800000000003</v>
      </c>
      <c r="N32" s="39">
        <v>1338138</v>
      </c>
      <c r="O32" s="38">
        <v>1338937.7679999999</v>
      </c>
      <c r="P32" s="40">
        <v>2434484.5130000003</v>
      </c>
    </row>
    <row r="33" spans="1:16" x14ac:dyDescent="0.25">
      <c r="A33" s="27">
        <v>20</v>
      </c>
      <c r="B33" s="27" t="s">
        <v>44</v>
      </c>
      <c r="C33" s="37" t="s">
        <v>127</v>
      </c>
      <c r="D33" s="38">
        <v>462120.92800000001</v>
      </c>
      <c r="E33" s="39"/>
      <c r="F33" s="38">
        <v>462120.92800000001</v>
      </c>
      <c r="G33" s="38">
        <v>23289.274000000001</v>
      </c>
      <c r="H33" s="39">
        <v>4963.2</v>
      </c>
      <c r="I33" s="38">
        <v>28252.474000000002</v>
      </c>
      <c r="J33" s="38">
        <v>50592.169000000002</v>
      </c>
      <c r="K33" s="39">
        <v>20926.8</v>
      </c>
      <c r="L33" s="38">
        <v>71518.968999999997</v>
      </c>
      <c r="M33" s="38"/>
      <c r="N33" s="39">
        <v>5292</v>
      </c>
      <c r="O33" s="38">
        <v>5292</v>
      </c>
      <c r="P33" s="40">
        <v>573754.27100000007</v>
      </c>
    </row>
    <row r="34" spans="1:16" x14ac:dyDescent="0.25">
      <c r="A34" s="27">
        <v>20</v>
      </c>
      <c r="B34" s="27" t="s">
        <v>44</v>
      </c>
      <c r="C34" s="37" t="s">
        <v>128</v>
      </c>
      <c r="D34" s="38">
        <v>260548.364</v>
      </c>
      <c r="E34" s="39"/>
      <c r="F34" s="38">
        <v>260548.364</v>
      </c>
      <c r="G34" s="38">
        <v>7911.9030000000002</v>
      </c>
      <c r="H34" s="39">
        <v>23886</v>
      </c>
      <c r="I34" s="38">
        <v>31797.902999999998</v>
      </c>
      <c r="J34" s="38">
        <v>27314.271000000001</v>
      </c>
      <c r="K34" s="39">
        <v>47155.040000000001</v>
      </c>
      <c r="L34" s="38">
        <v>74469.311000000002</v>
      </c>
      <c r="M34" s="38">
        <v>672.12</v>
      </c>
      <c r="N34" s="39">
        <v>112776.2</v>
      </c>
      <c r="O34" s="38">
        <v>113448.31999999999</v>
      </c>
      <c r="P34" s="40">
        <v>482029.94899999996</v>
      </c>
    </row>
    <row r="35" spans="1:16" x14ac:dyDescent="0.25">
      <c r="A35" s="27">
        <v>20</v>
      </c>
      <c r="B35" s="27" t="s">
        <v>44</v>
      </c>
      <c r="C35" s="37" t="s">
        <v>129</v>
      </c>
      <c r="D35" s="38">
        <v>1055853.0360000001</v>
      </c>
      <c r="E35" s="39">
        <v>3291.8609999999999</v>
      </c>
      <c r="F35" s="38">
        <v>1059144.8970000001</v>
      </c>
      <c r="G35" s="38">
        <v>42631.332000000002</v>
      </c>
      <c r="H35" s="39">
        <v>219477.42</v>
      </c>
      <c r="I35" s="38">
        <v>262108.75200000001</v>
      </c>
      <c r="J35" s="38">
        <v>194386.68400000001</v>
      </c>
      <c r="K35" s="39">
        <v>272524.02</v>
      </c>
      <c r="L35" s="38">
        <v>466910.70400000003</v>
      </c>
      <c r="M35" s="38">
        <v>2342.0819999999999</v>
      </c>
      <c r="N35" s="39">
        <v>131775</v>
      </c>
      <c r="O35" s="38">
        <v>134117.08199999999</v>
      </c>
      <c r="P35" s="40">
        <v>1936621.5469999998</v>
      </c>
    </row>
    <row r="36" spans="1:16" x14ac:dyDescent="0.25">
      <c r="A36" s="27">
        <v>20</v>
      </c>
      <c r="B36" s="27" t="s">
        <v>44</v>
      </c>
      <c r="C36" s="37" t="s">
        <v>130</v>
      </c>
      <c r="D36" s="38">
        <v>205183.80600000001</v>
      </c>
      <c r="E36" s="39">
        <v>1012.8</v>
      </c>
      <c r="F36" s="38">
        <v>206196.606</v>
      </c>
      <c r="G36" s="38">
        <v>5547.06</v>
      </c>
      <c r="H36" s="39">
        <v>34374.46</v>
      </c>
      <c r="I36" s="38">
        <v>39921.519999999997</v>
      </c>
      <c r="J36" s="38">
        <v>27691.764999999999</v>
      </c>
      <c r="K36" s="39">
        <v>54819.360000000001</v>
      </c>
      <c r="L36" s="38">
        <v>82511.125</v>
      </c>
      <c r="M36" s="38"/>
      <c r="N36" s="39">
        <v>276680</v>
      </c>
      <c r="O36" s="38">
        <v>276680</v>
      </c>
      <c r="P36" s="40">
        <v>608235.74399999995</v>
      </c>
    </row>
    <row r="37" spans="1:16" x14ac:dyDescent="0.25">
      <c r="A37" s="27">
        <v>20</v>
      </c>
      <c r="B37" s="27" t="s">
        <v>44</v>
      </c>
      <c r="C37" s="37" t="s">
        <v>131</v>
      </c>
      <c r="D37" s="38">
        <v>584189.701</v>
      </c>
      <c r="E37" s="39">
        <v>2308.8000000000002</v>
      </c>
      <c r="F37" s="38">
        <v>586498.50100000005</v>
      </c>
      <c r="G37" s="38">
        <v>17845.400000000001</v>
      </c>
      <c r="H37" s="39">
        <v>48403.53</v>
      </c>
      <c r="I37" s="38">
        <v>66248.929999999993</v>
      </c>
      <c r="J37" s="38">
        <v>88888.626000000004</v>
      </c>
      <c r="K37" s="39">
        <v>258045</v>
      </c>
      <c r="L37" s="38">
        <v>346933.62599999999</v>
      </c>
      <c r="M37" s="38">
        <v>3005.7779999999998</v>
      </c>
      <c r="N37" s="39">
        <v>1019449.6</v>
      </c>
      <c r="O37" s="38">
        <v>1022455.378</v>
      </c>
      <c r="P37" s="40">
        <v>2087478.2139999999</v>
      </c>
    </row>
    <row r="38" spans="1:16" x14ac:dyDescent="0.25">
      <c r="A38" s="27">
        <v>20</v>
      </c>
      <c r="B38" s="27" t="s">
        <v>44</v>
      </c>
      <c r="C38" s="37" t="s">
        <v>132</v>
      </c>
      <c r="D38" s="38">
        <v>387508.94500000001</v>
      </c>
      <c r="E38" s="39"/>
      <c r="F38" s="38">
        <v>387508.94500000001</v>
      </c>
      <c r="G38" s="38">
        <v>6839.95</v>
      </c>
      <c r="H38" s="39">
        <v>2420</v>
      </c>
      <c r="I38" s="38">
        <v>9259.9500000000007</v>
      </c>
      <c r="J38" s="38">
        <v>65492.347000000002</v>
      </c>
      <c r="K38" s="39">
        <v>48638</v>
      </c>
      <c r="L38" s="38">
        <v>114130.34700000001</v>
      </c>
      <c r="M38" s="38">
        <v>876.24</v>
      </c>
      <c r="N38" s="39">
        <v>31752</v>
      </c>
      <c r="O38" s="38">
        <v>32628.240000000002</v>
      </c>
      <c r="P38" s="40">
        <v>569591.41200000001</v>
      </c>
    </row>
    <row r="39" spans="1:16" x14ac:dyDescent="0.25">
      <c r="A39" s="27">
        <v>20</v>
      </c>
      <c r="B39" s="27" t="s">
        <v>44</v>
      </c>
      <c r="C39" s="37" t="s">
        <v>134</v>
      </c>
      <c r="D39" s="38">
        <v>704408.03799999994</v>
      </c>
      <c r="E39" s="39">
        <v>605</v>
      </c>
      <c r="F39" s="38">
        <v>705013.03799999994</v>
      </c>
      <c r="G39" s="38">
        <v>12597.222</v>
      </c>
      <c r="H39" s="39">
        <v>36893.199999999997</v>
      </c>
      <c r="I39" s="38">
        <v>49490.421999999999</v>
      </c>
      <c r="J39" s="38">
        <v>95199.899000000005</v>
      </c>
      <c r="K39" s="39">
        <v>176401.35</v>
      </c>
      <c r="L39" s="38">
        <v>271601.24900000001</v>
      </c>
      <c r="M39" s="38">
        <v>4220.616</v>
      </c>
      <c r="N39" s="39">
        <v>770061</v>
      </c>
      <c r="O39" s="38">
        <v>774281.61600000004</v>
      </c>
      <c r="P39" s="40">
        <v>1805541.6770000001</v>
      </c>
    </row>
    <row r="40" spans="1:16" x14ac:dyDescent="0.25">
      <c r="A40" s="27">
        <v>20</v>
      </c>
      <c r="B40" s="27" t="s">
        <v>44</v>
      </c>
      <c r="C40" s="37" t="s">
        <v>135</v>
      </c>
      <c r="D40" s="38">
        <v>253827.068</v>
      </c>
      <c r="E40" s="39">
        <v>1740</v>
      </c>
      <c r="F40" s="38">
        <v>255567.068</v>
      </c>
      <c r="G40" s="38">
        <v>4470.04</v>
      </c>
      <c r="H40" s="39">
        <v>17651.400000000001</v>
      </c>
      <c r="I40" s="38">
        <v>22121.440000000002</v>
      </c>
      <c r="J40" s="38">
        <v>92929.879000000001</v>
      </c>
      <c r="K40" s="39">
        <v>202014.6</v>
      </c>
      <c r="L40" s="38">
        <v>294944.47899999999</v>
      </c>
      <c r="M40" s="38">
        <v>16251.564</v>
      </c>
      <c r="N40" s="39">
        <v>56826</v>
      </c>
      <c r="O40" s="38">
        <v>73077.563999999998</v>
      </c>
      <c r="P40" s="40">
        <v>648445.228</v>
      </c>
    </row>
    <row r="41" spans="1:16" x14ac:dyDescent="0.25">
      <c r="A41" s="27">
        <v>20</v>
      </c>
      <c r="B41" s="27" t="s">
        <v>44</v>
      </c>
      <c r="C41" s="37" t="s">
        <v>136</v>
      </c>
      <c r="D41" s="38">
        <v>872675.022</v>
      </c>
      <c r="E41" s="39">
        <v>795</v>
      </c>
      <c r="F41" s="38">
        <v>873470.022</v>
      </c>
      <c r="G41" s="38">
        <v>32503.454000000002</v>
      </c>
      <c r="H41" s="39">
        <v>171831</v>
      </c>
      <c r="I41" s="38">
        <v>204334.454</v>
      </c>
      <c r="J41" s="38">
        <v>200988.33</v>
      </c>
      <c r="K41" s="39">
        <v>291852.2</v>
      </c>
      <c r="L41" s="38">
        <v>492840.53</v>
      </c>
      <c r="M41" s="38">
        <v>5975.7510000000002</v>
      </c>
      <c r="N41" s="39">
        <v>59531</v>
      </c>
      <c r="O41" s="38">
        <v>65506.751000000004</v>
      </c>
      <c r="P41" s="40">
        <v>1709563.2950000002</v>
      </c>
    </row>
    <row r="42" spans="1:16" x14ac:dyDescent="0.25">
      <c r="A42" s="27">
        <v>20</v>
      </c>
      <c r="B42" s="27" t="s">
        <v>44</v>
      </c>
      <c r="C42" s="37" t="s">
        <v>133</v>
      </c>
      <c r="D42" s="38">
        <v>8868962.3579999991</v>
      </c>
      <c r="E42" s="39">
        <v>756</v>
      </c>
      <c r="F42" s="38">
        <v>8869718.3579999991</v>
      </c>
      <c r="G42" s="38">
        <v>18895.919000000002</v>
      </c>
      <c r="H42" s="39">
        <v>13495</v>
      </c>
      <c r="I42" s="38">
        <v>32390.919000000002</v>
      </c>
      <c r="J42" s="38">
        <v>1064474.007</v>
      </c>
      <c r="K42" s="39">
        <v>280593.40000000002</v>
      </c>
      <c r="L42" s="38">
        <v>1345067.4070000001</v>
      </c>
      <c r="M42" s="38">
        <v>28352.305</v>
      </c>
      <c r="N42" s="39">
        <v>324469.2</v>
      </c>
      <c r="O42" s="38">
        <v>352821.505</v>
      </c>
      <c r="P42" s="40">
        <v>11366677.155999998</v>
      </c>
    </row>
    <row r="43" spans="1:16" x14ac:dyDescent="0.25">
      <c r="A43" s="27">
        <v>48</v>
      </c>
      <c r="B43" s="27" t="s">
        <v>45</v>
      </c>
      <c r="C43" s="37" t="s">
        <v>82</v>
      </c>
      <c r="D43" s="38">
        <v>2967856.17</v>
      </c>
      <c r="E43" s="39">
        <v>3660</v>
      </c>
      <c r="F43" s="38">
        <v>2971516.17</v>
      </c>
      <c r="G43" s="38">
        <v>43095.76</v>
      </c>
      <c r="H43" s="39">
        <v>3828.5</v>
      </c>
      <c r="I43" s="38">
        <v>46924.26</v>
      </c>
      <c r="J43" s="38">
        <v>536586.83600000001</v>
      </c>
      <c r="K43" s="39">
        <v>616668.80000000005</v>
      </c>
      <c r="L43" s="38">
        <v>1153255.6359999999</v>
      </c>
      <c r="M43" s="38">
        <v>11562.906000000001</v>
      </c>
      <c r="N43" s="39">
        <v>429608.6</v>
      </c>
      <c r="O43" s="38">
        <v>441171.50599999999</v>
      </c>
      <c r="P43" s="40">
        <v>4645738.2809999995</v>
      </c>
    </row>
    <row r="44" spans="1:16" x14ac:dyDescent="0.25">
      <c r="A44" s="29">
        <v>48</v>
      </c>
      <c r="B44" s="29" t="s">
        <v>45</v>
      </c>
      <c r="C44" s="29" t="s">
        <v>137</v>
      </c>
      <c r="D44" s="34">
        <v>6226415.1140000001</v>
      </c>
      <c r="E44" s="35">
        <v>450537</v>
      </c>
      <c r="F44" s="34">
        <v>6676952.1140000001</v>
      </c>
      <c r="G44" s="34">
        <v>59630.654000000002</v>
      </c>
      <c r="H44" s="35">
        <v>13242</v>
      </c>
      <c r="I44" s="34">
        <v>72872.65400000001</v>
      </c>
      <c r="J44" s="34">
        <v>1784388.0759999999</v>
      </c>
      <c r="K44" s="35">
        <v>2384589.412</v>
      </c>
      <c r="L44" s="34">
        <v>4168977.4879999999</v>
      </c>
      <c r="M44" s="34">
        <v>34339.22</v>
      </c>
      <c r="N44" s="35">
        <v>142360</v>
      </c>
      <c r="O44" s="34">
        <v>176699.22</v>
      </c>
      <c r="P44" s="36">
        <v>11129433.380000001</v>
      </c>
    </row>
    <row r="45" spans="1:16" x14ac:dyDescent="0.25">
      <c r="A45" s="27">
        <v>48</v>
      </c>
      <c r="B45" s="27" t="s">
        <v>45</v>
      </c>
      <c r="C45" s="37" t="s">
        <v>138</v>
      </c>
      <c r="D45" s="38">
        <v>1207401.2830000001</v>
      </c>
      <c r="E45" s="39">
        <v>22536</v>
      </c>
      <c r="F45" s="38">
        <v>1229937.2830000001</v>
      </c>
      <c r="G45" s="38">
        <v>31759.105</v>
      </c>
      <c r="H45" s="39">
        <v>36336</v>
      </c>
      <c r="I45" s="38">
        <v>68095.104999999996</v>
      </c>
      <c r="J45" s="38">
        <v>161749.981</v>
      </c>
      <c r="K45" s="39">
        <v>312389.8</v>
      </c>
      <c r="L45" s="38">
        <v>474139.78099999996</v>
      </c>
      <c r="M45" s="38">
        <v>2813.41</v>
      </c>
      <c r="N45" s="39">
        <v>392862</v>
      </c>
      <c r="O45" s="38">
        <v>395675.41</v>
      </c>
      <c r="P45" s="40">
        <v>2179420.25</v>
      </c>
    </row>
    <row r="46" spans="1:16" x14ac:dyDescent="0.25">
      <c r="A46" s="27">
        <v>48</v>
      </c>
      <c r="B46" s="27" t="s">
        <v>45</v>
      </c>
      <c r="C46" s="37" t="s">
        <v>139</v>
      </c>
      <c r="D46" s="38">
        <v>893845.97</v>
      </c>
      <c r="E46" s="39">
        <v>16386.599999999999</v>
      </c>
      <c r="F46" s="38">
        <v>910232.57</v>
      </c>
      <c r="G46" s="38">
        <v>19739.46</v>
      </c>
      <c r="H46" s="39">
        <v>2404.8000000000002</v>
      </c>
      <c r="I46" s="38">
        <v>22144.26</v>
      </c>
      <c r="J46" s="38">
        <v>228404.69899999999</v>
      </c>
      <c r="K46" s="39">
        <v>85849</v>
      </c>
      <c r="L46" s="38">
        <v>314253.69900000002</v>
      </c>
      <c r="M46" s="38">
        <v>1938.9580000000001</v>
      </c>
      <c r="N46" s="39">
        <v>29118</v>
      </c>
      <c r="O46" s="38">
        <v>31056.957999999999</v>
      </c>
      <c r="P46" s="40">
        <v>1283238.091</v>
      </c>
    </row>
    <row r="47" spans="1:16" x14ac:dyDescent="0.25">
      <c r="A47" s="27">
        <v>48</v>
      </c>
      <c r="B47" s="27" t="s">
        <v>45</v>
      </c>
      <c r="C47" s="37" t="s">
        <v>140</v>
      </c>
      <c r="D47" s="38">
        <v>4831880.8470000001</v>
      </c>
      <c r="E47" s="39">
        <v>26508</v>
      </c>
      <c r="F47" s="38">
        <v>4858388.8470000001</v>
      </c>
      <c r="G47" s="38">
        <v>65566.320999999996</v>
      </c>
      <c r="H47" s="39">
        <v>3387</v>
      </c>
      <c r="I47" s="38">
        <v>68953.320999999996</v>
      </c>
      <c r="J47" s="38">
        <v>1190680.04</v>
      </c>
      <c r="K47" s="39">
        <v>947245.6</v>
      </c>
      <c r="L47" s="38">
        <v>2137925.64</v>
      </c>
      <c r="M47" s="38">
        <v>17986.129000000001</v>
      </c>
      <c r="N47" s="39">
        <v>330981.59999999998</v>
      </c>
      <c r="O47" s="38">
        <v>348967.72899999999</v>
      </c>
      <c r="P47" s="40">
        <v>7468250.7689999985</v>
      </c>
    </row>
    <row r="48" spans="1:16" x14ac:dyDescent="0.25">
      <c r="A48" s="27">
        <v>48</v>
      </c>
      <c r="B48" s="27" t="s">
        <v>45</v>
      </c>
      <c r="C48" s="37" t="s">
        <v>141</v>
      </c>
      <c r="D48" s="38">
        <v>200843.05499999999</v>
      </c>
      <c r="E48" s="39"/>
      <c r="F48" s="38">
        <v>200843.05499999999</v>
      </c>
      <c r="G48" s="38">
        <v>5890.6</v>
      </c>
      <c r="H48" s="39">
        <v>750</v>
      </c>
      <c r="I48" s="38">
        <v>6640.6</v>
      </c>
      <c r="J48" s="38">
        <v>29449.329000000002</v>
      </c>
      <c r="K48" s="39">
        <v>75588</v>
      </c>
      <c r="L48" s="38">
        <v>105037.329</v>
      </c>
      <c r="M48" s="38">
        <v>342.4</v>
      </c>
      <c r="N48" s="39">
        <v>249528</v>
      </c>
      <c r="O48" s="38">
        <v>249870.4</v>
      </c>
      <c r="P48" s="40">
        <v>567524.50199999998</v>
      </c>
    </row>
    <row r="49" spans="1:16" x14ac:dyDescent="0.25">
      <c r="A49" s="27">
        <v>48</v>
      </c>
      <c r="B49" s="27" t="s">
        <v>45</v>
      </c>
      <c r="C49" s="37" t="s">
        <v>142</v>
      </c>
      <c r="D49" s="38">
        <v>945986.74399999995</v>
      </c>
      <c r="E49" s="39">
        <v>2350</v>
      </c>
      <c r="F49" s="38">
        <v>948336.74399999995</v>
      </c>
      <c r="G49" s="38">
        <v>59196.641000000003</v>
      </c>
      <c r="H49" s="39">
        <v>8148</v>
      </c>
      <c r="I49" s="38">
        <v>67344.641000000003</v>
      </c>
      <c r="J49" s="38">
        <v>152507.155</v>
      </c>
      <c r="K49" s="39">
        <v>57064</v>
      </c>
      <c r="L49" s="38">
        <v>209571.155</v>
      </c>
      <c r="M49" s="38">
        <v>584.47400000000005</v>
      </c>
      <c r="N49" s="39">
        <v>196680</v>
      </c>
      <c r="O49" s="38">
        <v>197264.47399999999</v>
      </c>
      <c r="P49" s="40">
        <v>1435661.9070000001</v>
      </c>
    </row>
    <row r="50" spans="1:16" x14ac:dyDescent="0.25">
      <c r="A50" s="27">
        <v>48</v>
      </c>
      <c r="B50" s="27" t="s">
        <v>45</v>
      </c>
      <c r="C50" s="37" t="s">
        <v>143</v>
      </c>
      <c r="D50" s="38">
        <v>2509244.7420000001</v>
      </c>
      <c r="E50" s="39">
        <v>80010</v>
      </c>
      <c r="F50" s="38">
        <v>2589254.7420000001</v>
      </c>
      <c r="G50" s="38">
        <v>68205.892000000007</v>
      </c>
      <c r="H50" s="39">
        <v>1755</v>
      </c>
      <c r="I50" s="38">
        <v>69960.892000000007</v>
      </c>
      <c r="J50" s="38">
        <v>847387.22400000005</v>
      </c>
      <c r="K50" s="39">
        <v>920630</v>
      </c>
      <c r="L50" s="38">
        <v>1768017.2239999999</v>
      </c>
      <c r="M50" s="38">
        <v>11772.434999999999</v>
      </c>
      <c r="N50" s="39">
        <v>320154</v>
      </c>
      <c r="O50" s="38">
        <v>331926.435</v>
      </c>
      <c r="P50" s="40">
        <v>4895486.2029999997</v>
      </c>
    </row>
    <row r="51" spans="1:16" x14ac:dyDescent="0.25">
      <c r="A51" s="27">
        <v>48</v>
      </c>
      <c r="B51" s="27" t="s">
        <v>45</v>
      </c>
      <c r="C51" s="37" t="s">
        <v>144</v>
      </c>
      <c r="D51" s="38">
        <v>3422077.8670000001</v>
      </c>
      <c r="E51" s="39">
        <v>65487</v>
      </c>
      <c r="F51" s="38">
        <v>3487564.8670000001</v>
      </c>
      <c r="G51" s="38">
        <v>160552.36300000001</v>
      </c>
      <c r="H51" s="39">
        <v>75220.399999999994</v>
      </c>
      <c r="I51" s="38">
        <v>235772.76300000001</v>
      </c>
      <c r="J51" s="38">
        <v>2039821.736</v>
      </c>
      <c r="K51" s="39">
        <v>1094241.3</v>
      </c>
      <c r="L51" s="38">
        <v>3134063.0360000003</v>
      </c>
      <c r="M51" s="38">
        <v>24245.014999999999</v>
      </c>
      <c r="N51" s="39">
        <v>655338</v>
      </c>
      <c r="O51" s="38">
        <v>679583.01500000001</v>
      </c>
      <c r="P51" s="40">
        <v>8024431.7639999995</v>
      </c>
    </row>
    <row r="52" spans="1:16" x14ac:dyDescent="0.25">
      <c r="A52" s="27">
        <v>48</v>
      </c>
      <c r="B52" s="27" t="s">
        <v>45</v>
      </c>
      <c r="C52" s="37" t="s">
        <v>145</v>
      </c>
      <c r="D52" s="38">
        <v>1649384.105</v>
      </c>
      <c r="E52" s="39">
        <v>720</v>
      </c>
      <c r="F52" s="38">
        <v>1650104.105</v>
      </c>
      <c r="G52" s="38">
        <v>64813.06</v>
      </c>
      <c r="H52" s="39">
        <v>6349.2</v>
      </c>
      <c r="I52" s="38">
        <v>71162.259999999995</v>
      </c>
      <c r="J52" s="38">
        <v>349755.94699999999</v>
      </c>
      <c r="K52" s="39">
        <v>218307</v>
      </c>
      <c r="L52" s="38">
        <v>568062.94699999993</v>
      </c>
      <c r="M52" s="38">
        <v>3956.623</v>
      </c>
      <c r="N52" s="39">
        <v>44166</v>
      </c>
      <c r="O52" s="38">
        <v>48122.623</v>
      </c>
      <c r="P52" s="40">
        <v>2352950.7689999999</v>
      </c>
    </row>
    <row r="53" spans="1:16" x14ac:dyDescent="0.25">
      <c r="A53" s="27">
        <v>48</v>
      </c>
      <c r="B53" s="27" t="s">
        <v>45</v>
      </c>
      <c r="C53" s="37" t="s">
        <v>146</v>
      </c>
      <c r="D53" s="38">
        <v>876524.27899999998</v>
      </c>
      <c r="E53" s="39">
        <v>360</v>
      </c>
      <c r="F53" s="38">
        <v>876884.27899999998</v>
      </c>
      <c r="G53" s="38">
        <v>34395.120999999999</v>
      </c>
      <c r="H53" s="39">
        <v>35415</v>
      </c>
      <c r="I53" s="38">
        <v>69810.120999999999</v>
      </c>
      <c r="J53" s="38">
        <v>273573.19</v>
      </c>
      <c r="K53" s="39">
        <v>121396.6</v>
      </c>
      <c r="L53" s="38">
        <v>394969.79000000004</v>
      </c>
      <c r="M53" s="38">
        <v>2027.52</v>
      </c>
      <c r="N53" s="39">
        <v>163904</v>
      </c>
      <c r="O53" s="38">
        <v>165931.51999999999</v>
      </c>
      <c r="P53" s="40">
        <v>1538584.5360000001</v>
      </c>
    </row>
    <row r="54" spans="1:16" x14ac:dyDescent="0.25">
      <c r="A54" s="27">
        <v>48</v>
      </c>
      <c r="B54" s="27" t="s">
        <v>45</v>
      </c>
      <c r="C54" s="37" t="s">
        <v>147</v>
      </c>
      <c r="D54" s="38">
        <v>748497.29500000004</v>
      </c>
      <c r="E54" s="39">
        <v>450</v>
      </c>
      <c r="F54" s="38">
        <v>748947.29500000004</v>
      </c>
      <c r="G54" s="38">
        <v>37894.21</v>
      </c>
      <c r="H54" s="39">
        <v>2361</v>
      </c>
      <c r="I54" s="38">
        <v>40255.21</v>
      </c>
      <c r="J54" s="38">
        <v>137479.91399999999</v>
      </c>
      <c r="K54" s="39">
        <v>79975.399999999994</v>
      </c>
      <c r="L54" s="38">
        <v>217455.31399999998</v>
      </c>
      <c r="M54" s="38">
        <v>2202.308</v>
      </c>
      <c r="N54" s="39">
        <v>233499</v>
      </c>
      <c r="O54" s="38">
        <v>235701.30799999999</v>
      </c>
      <c r="P54" s="40">
        <v>1257542.7109999999</v>
      </c>
    </row>
    <row r="55" spans="1:16" x14ac:dyDescent="0.25">
      <c r="A55" s="27">
        <v>48</v>
      </c>
      <c r="B55" s="27" t="s">
        <v>45</v>
      </c>
      <c r="C55" s="37" t="s">
        <v>148</v>
      </c>
      <c r="D55" s="38">
        <v>906775.59299999999</v>
      </c>
      <c r="E55" s="39"/>
      <c r="F55" s="38">
        <v>906775.59299999999</v>
      </c>
      <c r="G55" s="38">
        <v>43914.137999999999</v>
      </c>
      <c r="H55" s="39">
        <v>3582.4</v>
      </c>
      <c r="I55" s="38">
        <v>47496.538</v>
      </c>
      <c r="J55" s="38">
        <v>144190.204</v>
      </c>
      <c r="K55" s="39">
        <v>891975.2</v>
      </c>
      <c r="L55" s="38">
        <v>1036165.404</v>
      </c>
      <c r="M55" s="38">
        <v>1293.232</v>
      </c>
      <c r="N55" s="39">
        <v>344432.70799999998</v>
      </c>
      <c r="O55" s="38">
        <v>345725.94</v>
      </c>
      <c r="P55" s="40">
        <v>2354837.1889999998</v>
      </c>
    </row>
    <row r="58" spans="1:16" x14ac:dyDescent="0.25">
      <c r="A58" s="25" t="s">
        <v>18</v>
      </c>
      <c r="B58" s="25" t="s">
        <v>18</v>
      </c>
    </row>
    <row r="59" spans="1:16" x14ac:dyDescent="0.25">
      <c r="A59" s="25" t="s">
        <v>43</v>
      </c>
      <c r="B59" s="25" t="s">
        <v>19</v>
      </c>
    </row>
    <row r="60" spans="1:16" x14ac:dyDescent="0.25">
      <c r="A60" s="25" t="s">
        <v>44</v>
      </c>
      <c r="B60" s="25" t="s">
        <v>20</v>
      </c>
    </row>
    <row r="61" spans="1:16" x14ac:dyDescent="0.25">
      <c r="A61" s="25" t="s">
        <v>45</v>
      </c>
      <c r="B61" s="25" t="s">
        <v>21</v>
      </c>
    </row>
    <row r="62" spans="1:16" x14ac:dyDescent="0.25">
      <c r="A62" s="26" t="s">
        <v>46</v>
      </c>
      <c r="B62" s="25" t="s">
        <v>43</v>
      </c>
      <c r="C62" s="37"/>
    </row>
    <row r="63" spans="1:16" x14ac:dyDescent="0.25">
      <c r="A63" s="26" t="s">
        <v>47</v>
      </c>
      <c r="B63" s="25" t="s">
        <v>43</v>
      </c>
      <c r="C63" s="29"/>
    </row>
    <row r="64" spans="1:16" x14ac:dyDescent="0.25">
      <c r="A64" s="26" t="s">
        <v>48</v>
      </c>
      <c r="B64" s="25" t="s">
        <v>43</v>
      </c>
      <c r="C64" s="37"/>
    </row>
    <row r="65" spans="1:3" x14ac:dyDescent="0.25">
      <c r="A65" s="26" t="s">
        <v>49</v>
      </c>
      <c r="B65" s="25" t="s">
        <v>43</v>
      </c>
      <c r="C65" s="37"/>
    </row>
    <row r="66" spans="1:3" x14ac:dyDescent="0.25">
      <c r="A66" s="26" t="s">
        <v>50</v>
      </c>
      <c r="B66" s="25" t="s">
        <v>43</v>
      </c>
      <c r="C66" s="37"/>
    </row>
    <row r="67" spans="1:3" x14ac:dyDescent="0.25">
      <c r="A67" s="26" t="s">
        <v>51</v>
      </c>
      <c r="B67" s="25" t="s">
        <v>43</v>
      </c>
      <c r="C67" s="37"/>
    </row>
    <row r="68" spans="1:3" x14ac:dyDescent="0.25">
      <c r="A68" s="26" t="s">
        <v>52</v>
      </c>
      <c r="B68" s="25" t="s">
        <v>43</v>
      </c>
      <c r="C68" s="37"/>
    </row>
    <row r="69" spans="1:3" x14ac:dyDescent="0.25">
      <c r="A69" s="26" t="s">
        <v>53</v>
      </c>
      <c r="B69" s="25" t="s">
        <v>43</v>
      </c>
      <c r="C69" s="37"/>
    </row>
    <row r="70" spans="1:3" x14ac:dyDescent="0.25">
      <c r="A70" s="26" t="s">
        <v>54</v>
      </c>
      <c r="B70" s="25" t="s">
        <v>43</v>
      </c>
      <c r="C70" s="37"/>
    </row>
    <row r="71" spans="1:3" x14ac:dyDescent="0.25">
      <c r="A71" s="26" t="s">
        <v>55</v>
      </c>
      <c r="B71" s="25" t="s">
        <v>43</v>
      </c>
      <c r="C71" s="37"/>
    </row>
    <row r="72" spans="1:3" x14ac:dyDescent="0.25">
      <c r="A72" s="26" t="s">
        <v>56</v>
      </c>
      <c r="B72" s="25" t="s">
        <v>43</v>
      </c>
      <c r="C72" s="37"/>
    </row>
    <row r="73" spans="1:3" x14ac:dyDescent="0.25">
      <c r="A73" s="26" t="s">
        <v>57</v>
      </c>
      <c r="B73" s="25" t="s">
        <v>43</v>
      </c>
      <c r="C73" s="37"/>
    </row>
    <row r="74" spans="1:3" x14ac:dyDescent="0.25">
      <c r="A74" s="26" t="s">
        <v>58</v>
      </c>
      <c r="B74" s="25" t="s">
        <v>43</v>
      </c>
      <c r="C74" s="37"/>
    </row>
    <row r="75" spans="1:3" x14ac:dyDescent="0.25">
      <c r="A75" s="26" t="s">
        <v>59</v>
      </c>
      <c r="B75" s="25" t="s">
        <v>43</v>
      </c>
      <c r="C75" s="37"/>
    </row>
    <row r="76" spans="1:3" x14ac:dyDescent="0.25">
      <c r="A76" s="26" t="s">
        <v>60</v>
      </c>
      <c r="B76" s="25" t="s">
        <v>43</v>
      </c>
      <c r="C76" s="37"/>
    </row>
    <row r="77" spans="1:3" x14ac:dyDescent="0.25">
      <c r="A77" s="26" t="s">
        <v>61</v>
      </c>
      <c r="B77" s="25" t="s">
        <v>43</v>
      </c>
      <c r="C77" s="37"/>
    </row>
    <row r="78" spans="1:3" x14ac:dyDescent="0.25">
      <c r="A78" s="26" t="s">
        <v>62</v>
      </c>
      <c r="B78" s="25" t="s">
        <v>43</v>
      </c>
      <c r="C78" s="37"/>
    </row>
    <row r="79" spans="1:3" x14ac:dyDescent="0.25">
      <c r="A79" s="26" t="s">
        <v>63</v>
      </c>
      <c r="B79" s="25" t="s">
        <v>44</v>
      </c>
      <c r="C79" s="37"/>
    </row>
    <row r="80" spans="1:3" x14ac:dyDescent="0.25">
      <c r="A80" s="26" t="s">
        <v>64</v>
      </c>
      <c r="B80" s="25" t="s">
        <v>44</v>
      </c>
      <c r="C80" s="29"/>
    </row>
    <row r="81" spans="1:3" x14ac:dyDescent="0.25">
      <c r="A81" s="26" t="s">
        <v>65</v>
      </c>
      <c r="B81" s="25" t="s">
        <v>44</v>
      </c>
      <c r="C81" s="37"/>
    </row>
    <row r="82" spans="1:3" x14ac:dyDescent="0.25">
      <c r="A82" s="26" t="s">
        <v>66</v>
      </c>
      <c r="B82" s="25" t="s">
        <v>44</v>
      </c>
      <c r="C82" s="37"/>
    </row>
    <row r="83" spans="1:3" x14ac:dyDescent="0.25">
      <c r="A83" s="26" t="s">
        <v>67</v>
      </c>
      <c r="B83" s="25" t="s">
        <v>44</v>
      </c>
      <c r="C83" s="37"/>
    </row>
    <row r="84" spans="1:3" x14ac:dyDescent="0.25">
      <c r="A84" s="26" t="s">
        <v>68</v>
      </c>
      <c r="B84" s="25" t="s">
        <v>44</v>
      </c>
      <c r="C84" s="37"/>
    </row>
    <row r="85" spans="1:3" x14ac:dyDescent="0.25">
      <c r="A85" s="26" t="s">
        <v>69</v>
      </c>
      <c r="B85" s="25" t="s">
        <v>44</v>
      </c>
      <c r="C85" s="37"/>
    </row>
    <row r="86" spans="1:3" x14ac:dyDescent="0.25">
      <c r="A86" s="26" t="s">
        <v>70</v>
      </c>
      <c r="B86" s="25" t="s">
        <v>44</v>
      </c>
      <c r="C86" s="37"/>
    </row>
    <row r="87" spans="1:3" x14ac:dyDescent="0.25">
      <c r="A87" s="26" t="s">
        <v>71</v>
      </c>
      <c r="B87" s="25" t="s">
        <v>44</v>
      </c>
      <c r="C87" s="37"/>
    </row>
    <row r="88" spans="1:3" x14ac:dyDescent="0.25">
      <c r="A88" s="26" t="s">
        <v>72</v>
      </c>
      <c r="B88" s="25" t="s">
        <v>44</v>
      </c>
      <c r="C88" s="37"/>
    </row>
    <row r="89" spans="1:3" x14ac:dyDescent="0.25">
      <c r="A89" s="26" t="s">
        <v>73</v>
      </c>
      <c r="B89" s="25" t="s">
        <v>44</v>
      </c>
      <c r="C89" s="37"/>
    </row>
    <row r="90" spans="1:3" x14ac:dyDescent="0.25">
      <c r="A90" s="26" t="s">
        <v>74</v>
      </c>
      <c r="B90" s="25" t="s">
        <v>44</v>
      </c>
      <c r="C90" s="37"/>
    </row>
    <row r="91" spans="1:3" x14ac:dyDescent="0.25">
      <c r="A91" s="26" t="s">
        <v>75</v>
      </c>
      <c r="B91" s="25" t="s">
        <v>44</v>
      </c>
      <c r="C91" s="37"/>
    </row>
    <row r="92" spans="1:3" x14ac:dyDescent="0.25">
      <c r="A92" s="26" t="s">
        <v>76</v>
      </c>
      <c r="B92" s="25" t="s">
        <v>44</v>
      </c>
      <c r="C92" s="37"/>
    </row>
    <row r="93" spans="1:3" x14ac:dyDescent="0.25">
      <c r="A93" s="26" t="s">
        <v>77</v>
      </c>
      <c r="B93" s="25" t="s">
        <v>44</v>
      </c>
      <c r="C93" s="37"/>
    </row>
    <row r="94" spans="1:3" x14ac:dyDescent="0.25">
      <c r="A94" s="26" t="s">
        <v>78</v>
      </c>
      <c r="B94" s="25" t="s">
        <v>44</v>
      </c>
      <c r="C94" s="37"/>
    </row>
    <row r="95" spans="1:3" x14ac:dyDescent="0.25">
      <c r="A95" s="26" t="s">
        <v>79</v>
      </c>
      <c r="B95" s="25" t="s">
        <v>44</v>
      </c>
      <c r="C95" s="37"/>
    </row>
    <row r="96" spans="1:3" x14ac:dyDescent="0.25">
      <c r="A96" s="26" t="s">
        <v>80</v>
      </c>
      <c r="B96" s="25" t="s">
        <v>44</v>
      </c>
      <c r="C96" s="37"/>
    </row>
    <row r="97" spans="1:3" x14ac:dyDescent="0.25">
      <c r="A97" s="26" t="s">
        <v>81</v>
      </c>
      <c r="B97" s="25" t="s">
        <v>44</v>
      </c>
      <c r="C97" s="37"/>
    </row>
    <row r="98" spans="1:3" x14ac:dyDescent="0.25">
      <c r="A98" s="26" t="s">
        <v>82</v>
      </c>
      <c r="B98" s="25" t="s">
        <v>45</v>
      </c>
      <c r="C98" s="37"/>
    </row>
    <row r="99" spans="1:3" x14ac:dyDescent="0.25">
      <c r="A99" s="26" t="s">
        <v>83</v>
      </c>
      <c r="B99" s="25" t="s">
        <v>45</v>
      </c>
      <c r="C99" s="29"/>
    </row>
    <row r="100" spans="1:3" x14ac:dyDescent="0.25">
      <c r="A100" s="26" t="s">
        <v>84</v>
      </c>
      <c r="B100" s="25" t="s">
        <v>45</v>
      </c>
      <c r="C100" s="37"/>
    </row>
    <row r="101" spans="1:3" x14ac:dyDescent="0.25">
      <c r="A101" s="26" t="s">
        <v>85</v>
      </c>
      <c r="B101" s="25" t="s">
        <v>45</v>
      </c>
      <c r="C101" s="37"/>
    </row>
    <row r="102" spans="1:3" x14ac:dyDescent="0.25">
      <c r="A102" s="26" t="s">
        <v>86</v>
      </c>
      <c r="B102" s="25" t="s">
        <v>45</v>
      </c>
      <c r="C102" s="37"/>
    </row>
    <row r="103" spans="1:3" x14ac:dyDescent="0.25">
      <c r="A103" s="26" t="s">
        <v>93</v>
      </c>
      <c r="B103" s="25" t="s">
        <v>45</v>
      </c>
      <c r="C103" s="37"/>
    </row>
    <row r="104" spans="1:3" x14ac:dyDescent="0.25">
      <c r="A104" s="26" t="s">
        <v>87</v>
      </c>
      <c r="B104" s="25" t="s">
        <v>45</v>
      </c>
      <c r="C104" s="37"/>
    </row>
    <row r="105" spans="1:3" x14ac:dyDescent="0.25">
      <c r="A105" s="26" t="s">
        <v>88</v>
      </c>
      <c r="B105" s="25" t="s">
        <v>45</v>
      </c>
      <c r="C105" s="37"/>
    </row>
    <row r="106" spans="1:3" x14ac:dyDescent="0.25">
      <c r="A106" s="26" t="s">
        <v>89</v>
      </c>
      <c r="B106" s="25" t="s">
        <v>45</v>
      </c>
      <c r="C106" s="37"/>
    </row>
    <row r="107" spans="1:3" x14ac:dyDescent="0.25">
      <c r="A107" s="26" t="s">
        <v>90</v>
      </c>
      <c r="B107" s="25" t="s">
        <v>45</v>
      </c>
      <c r="C107" s="37"/>
    </row>
    <row r="108" spans="1:3" x14ac:dyDescent="0.25">
      <c r="A108" s="26" t="s">
        <v>94</v>
      </c>
      <c r="B108" s="25" t="s">
        <v>45</v>
      </c>
      <c r="C108" s="37"/>
    </row>
    <row r="109" spans="1:3" x14ac:dyDescent="0.25">
      <c r="A109" s="26" t="s">
        <v>91</v>
      </c>
      <c r="B109" s="25" t="s">
        <v>45</v>
      </c>
      <c r="C109" s="37"/>
    </row>
    <row r="110" spans="1:3" x14ac:dyDescent="0.25">
      <c r="A110" s="26" t="s">
        <v>92</v>
      </c>
      <c r="B110" s="25" t="s">
        <v>45</v>
      </c>
      <c r="C110" s="37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C13" sqref="E13"/>
    </sheetView>
  </sheetViews>
  <sheetFormatPr defaultRowHeight="15" x14ac:dyDescent="0.25"/>
  <cols>
    <col min="1" max="1" width="36.5703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5703125" style="11" customWidth="1"/>
  </cols>
  <sheetData>
    <row r="1" spans="1:29" x14ac:dyDescent="0.25">
      <c r="A1" s="57" t="s">
        <v>4</v>
      </c>
      <c r="B1" s="58"/>
      <c r="C1" s="58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59" t="s">
        <v>6</v>
      </c>
      <c r="C2" s="59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60" t="s">
        <v>42</v>
      </c>
      <c r="C3" s="60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59">
        <v>4</v>
      </c>
      <c r="C4" s="59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1"/>
      <c r="C5" s="62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1"/>
      <c r="C6" s="62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4"/>
      <c r="C7" s="65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6"/>
      <c r="C8" s="66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7"/>
      <c r="C9" s="67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6" t="s">
        <v>43</v>
      </c>
      <c r="C10" s="66"/>
      <c r="D10" s="6"/>
      <c r="F10" s="9"/>
      <c r="G10" s="9"/>
      <c r="H10" s="9"/>
      <c r="I10" s="9"/>
    </row>
    <row r="11" spans="1:29" x14ac:dyDescent="0.25">
      <c r="A11" s="3" t="s">
        <v>22</v>
      </c>
      <c r="B11" s="66" t="s">
        <v>51</v>
      </c>
      <c r="C11" s="66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56" t="s">
        <v>35</v>
      </c>
      <c r="B13" s="56"/>
      <c r="C13" s="55" t="s">
        <v>26</v>
      </c>
      <c r="D13" s="55"/>
      <c r="E13" s="55"/>
      <c r="F13" s="55" t="s">
        <v>27</v>
      </c>
      <c r="G13" s="55"/>
      <c r="H13" s="55"/>
      <c r="I13" s="55" t="s">
        <v>28</v>
      </c>
      <c r="J13" s="55"/>
      <c r="K13" s="55"/>
      <c r="L13" s="55" t="s">
        <v>29</v>
      </c>
      <c r="M13" s="55"/>
      <c r="N13" s="55"/>
      <c r="O13" s="54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1" t="s">
        <v>15</v>
      </c>
      <c r="B14" s="21" t="s">
        <v>16</v>
      </c>
      <c r="C14" s="22" t="s">
        <v>17</v>
      </c>
      <c r="D14" s="22" t="s">
        <v>1</v>
      </c>
      <c r="E14" s="22" t="s">
        <v>31</v>
      </c>
      <c r="F14" s="22" t="s">
        <v>17</v>
      </c>
      <c r="G14" s="22" t="s">
        <v>1</v>
      </c>
      <c r="H14" s="22" t="s">
        <v>31</v>
      </c>
      <c r="I14" s="22" t="s">
        <v>17</v>
      </c>
      <c r="J14" s="22" t="s">
        <v>1</v>
      </c>
      <c r="K14" s="22" t="s">
        <v>31</v>
      </c>
      <c r="L14" s="22" t="s">
        <v>17</v>
      </c>
      <c r="M14" s="22" t="s">
        <v>1</v>
      </c>
      <c r="N14" s="22" t="s">
        <v>31</v>
      </c>
      <c r="O14" s="54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1" t="s">
        <v>23</v>
      </c>
      <c r="B15" s="21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1" t="s">
        <v>23</v>
      </c>
      <c r="B16" s="21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1" t="s">
        <v>152</v>
      </c>
      <c r="B17" s="21" t="s">
        <v>24</v>
      </c>
      <c r="C17" s="12">
        <v>0.37968752840025921</v>
      </c>
      <c r="D17" s="12">
        <v>0</v>
      </c>
      <c r="E17" s="12">
        <v>0.37969371667156793</v>
      </c>
      <c r="F17" s="12">
        <v>4.4561542074868292</v>
      </c>
      <c r="G17" s="12">
        <v>15.777908605060842</v>
      </c>
      <c r="H17" s="12">
        <v>4.5551520599298456</v>
      </c>
      <c r="I17" s="12">
        <v>1.1417836787947362</v>
      </c>
      <c r="J17" s="12">
        <v>6.3390088502404218</v>
      </c>
      <c r="K17" s="12">
        <v>1.2417852626323387</v>
      </c>
      <c r="L17" s="12">
        <v>6.431153790424073</v>
      </c>
      <c r="M17" s="12">
        <v>2.984367920715965</v>
      </c>
      <c r="N17" s="12">
        <v>4.2377446006098225</v>
      </c>
      <c r="O17" s="17">
        <v>0.86139709101497597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1" t="s">
        <v>152</v>
      </c>
      <c r="B18" s="21" t="s">
        <v>2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7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1" t="s">
        <v>152</v>
      </c>
      <c r="B19" s="21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1" t="s">
        <v>152</v>
      </c>
      <c r="B20" s="21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1" t="s">
        <v>153</v>
      </c>
      <c r="B21" s="21" t="s">
        <v>24</v>
      </c>
      <c r="C21" s="12">
        <v>0.25295029294269367</v>
      </c>
      <c r="D21" s="12">
        <v>0</v>
      </c>
      <c r="E21" s="12">
        <v>0.25295029294269367</v>
      </c>
      <c r="F21" s="12">
        <v>0.66650001810371251</v>
      </c>
      <c r="G21" s="12">
        <v>0</v>
      </c>
      <c r="H21" s="12">
        <v>0.66067211651457036</v>
      </c>
      <c r="I21" s="12">
        <v>1.5899617511059767</v>
      </c>
      <c r="J21" s="12">
        <v>0</v>
      </c>
      <c r="K21" s="12">
        <v>1.5593687542457737</v>
      </c>
      <c r="L21" s="12">
        <v>94.503922247034097</v>
      </c>
      <c r="M21" s="12">
        <v>0</v>
      </c>
      <c r="N21" s="12">
        <v>34.365062635285128</v>
      </c>
      <c r="O21" s="17">
        <v>0.48207174654526885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1" t="s">
        <v>153</v>
      </c>
      <c r="B22" s="21" t="s">
        <v>2</v>
      </c>
      <c r="C22" s="12">
        <v>0</v>
      </c>
      <c r="D22" s="12">
        <v>0</v>
      </c>
      <c r="E22" s="12">
        <v>0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  <c r="O22" s="17">
        <v>0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1" t="s">
        <v>153</v>
      </c>
      <c r="B23" s="21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1" t="s">
        <v>153</v>
      </c>
      <c r="B24" s="21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56" t="s">
        <v>30</v>
      </c>
      <c r="B25" s="56"/>
      <c r="C25" s="12">
        <v>0.63263782134295288</v>
      </c>
      <c r="D25" s="12">
        <v>0</v>
      </c>
      <c r="E25" s="12">
        <v>0.63264400961426159</v>
      </c>
      <c r="F25" s="12">
        <v>5.1226542255905416</v>
      </c>
      <c r="G25" s="12">
        <v>15.777908605060842</v>
      </c>
      <c r="H25" s="12">
        <v>5.215824176444416</v>
      </c>
      <c r="I25" s="12">
        <v>2.7317454299007129</v>
      </c>
      <c r="J25" s="12">
        <v>6.3390088502404218</v>
      </c>
      <c r="K25" s="12">
        <v>2.8011540168781126</v>
      </c>
      <c r="L25" s="12">
        <v>100.93507603745817</v>
      </c>
      <c r="M25" s="12">
        <v>2.984367920715965</v>
      </c>
      <c r="N25" s="12">
        <v>38.60280723589495</v>
      </c>
      <c r="O25" s="12">
        <v>1.3434688375602448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56" t="s">
        <v>36</v>
      </c>
      <c r="B26" s="56"/>
      <c r="C26" s="55" t="s">
        <v>26</v>
      </c>
      <c r="D26" s="55"/>
      <c r="E26" s="55"/>
      <c r="F26" s="55" t="s">
        <v>27</v>
      </c>
      <c r="G26" s="55"/>
      <c r="H26" s="55"/>
      <c r="I26" s="55" t="s">
        <v>28</v>
      </c>
      <c r="J26" s="55"/>
      <c r="K26" s="55"/>
      <c r="L26" s="55" t="s">
        <v>29</v>
      </c>
      <c r="M26" s="55"/>
      <c r="N26" s="55"/>
      <c r="O26" s="54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1" t="s">
        <v>15</v>
      </c>
      <c r="B27" s="21" t="s">
        <v>16</v>
      </c>
      <c r="C27" s="22" t="s">
        <v>0</v>
      </c>
      <c r="D27" s="22" t="s">
        <v>1</v>
      </c>
      <c r="E27" s="22" t="s">
        <v>31</v>
      </c>
      <c r="F27" s="22" t="s">
        <v>0</v>
      </c>
      <c r="G27" s="22" t="s">
        <v>1</v>
      </c>
      <c r="H27" s="22" t="s">
        <v>31</v>
      </c>
      <c r="I27" s="22" t="s">
        <v>0</v>
      </c>
      <c r="J27" s="22" t="s">
        <v>1</v>
      </c>
      <c r="K27" s="22" t="s">
        <v>31</v>
      </c>
      <c r="L27" s="22" t="s">
        <v>0</v>
      </c>
      <c r="M27" s="22" t="s">
        <v>1</v>
      </c>
      <c r="N27" s="22" t="s">
        <v>31</v>
      </c>
      <c r="O27" s="54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1" t="s">
        <v>23</v>
      </c>
      <c r="B28" s="21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1" t="s">
        <v>152</v>
      </c>
      <c r="B29" s="21" t="s">
        <v>24</v>
      </c>
      <c r="C29" s="12">
        <v>0.41082630722568569</v>
      </c>
      <c r="D29" s="12">
        <v>0</v>
      </c>
      <c r="E29" s="12">
        <v>0.41082630722568569</v>
      </c>
      <c r="F29" s="12">
        <v>1.9392739398379613</v>
      </c>
      <c r="G29" s="12">
        <v>20.940251245830918</v>
      </c>
      <c r="H29" s="12">
        <v>2.1054192103991078</v>
      </c>
      <c r="I29" s="12">
        <v>1.0396110009775617</v>
      </c>
      <c r="J29" s="12">
        <v>12.257748008828118</v>
      </c>
      <c r="K29" s="12">
        <v>1.2554630049768851</v>
      </c>
      <c r="L29" s="12">
        <v>885.23751049075213</v>
      </c>
      <c r="M29" s="12">
        <v>0</v>
      </c>
      <c r="N29" s="12">
        <v>321.9045492693644</v>
      </c>
      <c r="O29" s="17">
        <v>0.91648485424878545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1" t="s">
        <v>152</v>
      </c>
      <c r="B30" s="21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1" t="s">
        <v>153</v>
      </c>
      <c r="B31" s="21" t="s">
        <v>24</v>
      </c>
      <c r="C31" s="12">
        <v>9.7713380268493522E-2</v>
      </c>
      <c r="D31" s="12">
        <v>0</v>
      </c>
      <c r="E31" s="12">
        <v>9.7713380268493522E-2</v>
      </c>
      <c r="F31" s="12">
        <v>1.1016344680099054E-2</v>
      </c>
      <c r="G31" s="12">
        <v>0</v>
      </c>
      <c r="H31" s="12">
        <v>1.0920017341878793E-2</v>
      </c>
      <c r="I31" s="12">
        <v>0.34005589208788273</v>
      </c>
      <c r="J31" s="12">
        <v>0</v>
      </c>
      <c r="K31" s="12">
        <v>0.33351276057437207</v>
      </c>
      <c r="L31" s="12">
        <v>0</v>
      </c>
      <c r="M31" s="12">
        <v>0</v>
      </c>
      <c r="N31" s="12">
        <v>0</v>
      </c>
      <c r="O31" s="17">
        <v>0.12007849642737606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1" t="s">
        <v>153</v>
      </c>
      <c r="B32" s="21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56" t="s">
        <v>30</v>
      </c>
      <c r="B33" s="56"/>
      <c r="C33" s="12">
        <v>0.50853968749417922</v>
      </c>
      <c r="D33" s="12">
        <v>0</v>
      </c>
      <c r="E33" s="12">
        <v>0.50853968749417922</v>
      </c>
      <c r="F33" s="12">
        <v>1.9502902845180603</v>
      </c>
      <c r="G33" s="12">
        <v>20.940251245830918</v>
      </c>
      <c r="H33" s="12">
        <v>2.1163392277409865</v>
      </c>
      <c r="I33" s="12">
        <v>1.3796668930654443</v>
      </c>
      <c r="J33" s="12">
        <v>12.257748008828118</v>
      </c>
      <c r="K33" s="12">
        <v>1.5889757655512571</v>
      </c>
      <c r="L33" s="12">
        <v>885.23751049075213</v>
      </c>
      <c r="M33" s="12">
        <v>0</v>
      </c>
      <c r="N33" s="12">
        <v>321.9045492693644</v>
      </c>
      <c r="O33" s="12">
        <v>1.0365633506761616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x14ac:dyDescent="0.25">
      <c r="B35" s="54" t="s">
        <v>37</v>
      </c>
      <c r="C35" s="55" t="s">
        <v>26</v>
      </c>
      <c r="D35" s="55"/>
      <c r="E35" s="55" t="s">
        <v>27</v>
      </c>
      <c r="F35" s="55"/>
      <c r="G35" s="55" t="s">
        <v>28</v>
      </c>
      <c r="H35" s="55"/>
      <c r="I35" s="55" t="s">
        <v>29</v>
      </c>
      <c r="J35" s="55"/>
      <c r="K35" s="54" t="s">
        <v>30</v>
      </c>
      <c r="L35" s="11"/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54"/>
      <c r="C36" s="22" t="s">
        <v>0</v>
      </c>
      <c r="D36" s="22" t="s">
        <v>1</v>
      </c>
      <c r="E36" s="22" t="s">
        <v>0</v>
      </c>
      <c r="F36" s="22" t="s">
        <v>1</v>
      </c>
      <c r="G36" s="22" t="s">
        <v>0</v>
      </c>
      <c r="H36" s="22" t="s">
        <v>1</v>
      </c>
      <c r="I36" s="22" t="s">
        <v>0</v>
      </c>
      <c r="J36" s="22" t="s">
        <v>1</v>
      </c>
      <c r="K36" s="54"/>
      <c r="L36" s="11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21" t="s">
        <v>32</v>
      </c>
      <c r="C37" s="16">
        <v>11160</v>
      </c>
      <c r="D37" s="16">
        <v>0</v>
      </c>
      <c r="E37" s="16">
        <v>1247</v>
      </c>
      <c r="F37" s="16">
        <v>11</v>
      </c>
      <c r="G37" s="16">
        <v>1784</v>
      </c>
      <c r="H37" s="16">
        <v>35</v>
      </c>
      <c r="I37" s="16">
        <v>4</v>
      </c>
      <c r="J37" s="16">
        <v>7</v>
      </c>
      <c r="K37" s="16">
        <v>14248</v>
      </c>
      <c r="L37" s="11"/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21" t="s">
        <v>33</v>
      </c>
      <c r="C38" s="16">
        <v>1682.4353333333333</v>
      </c>
      <c r="D38" s="16">
        <v>0</v>
      </c>
      <c r="E38" s="16">
        <v>807.693625</v>
      </c>
      <c r="F38" s="16">
        <v>62.180691666666668</v>
      </c>
      <c r="G38" s="16">
        <v>876.88355000000001</v>
      </c>
      <c r="H38" s="16">
        <v>304.395825</v>
      </c>
      <c r="I38" s="16">
        <v>40.251016666666665</v>
      </c>
      <c r="J38" s="16">
        <v>600.57010000000002</v>
      </c>
      <c r="K38" s="16">
        <v>4374.4101416666672</v>
      </c>
      <c r="L38" s="11"/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21" t="s">
        <v>34</v>
      </c>
      <c r="C39" s="16">
        <v>41119.616000000002</v>
      </c>
      <c r="D39" s="16">
        <v>0</v>
      </c>
      <c r="E39" s="16">
        <v>7864.5290000000005</v>
      </c>
      <c r="F39" s="16">
        <v>633</v>
      </c>
      <c r="G39" s="16">
        <v>8890.8310000000001</v>
      </c>
      <c r="H39" s="16">
        <v>9850.6</v>
      </c>
      <c r="I39" s="16">
        <v>6.7439999999999998</v>
      </c>
      <c r="J39" s="16">
        <v>0</v>
      </c>
      <c r="K39" s="16">
        <v>68365.320000000007</v>
      </c>
      <c r="L39" s="11"/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63" t="s">
        <v>38</v>
      </c>
      <c r="C42" s="63"/>
      <c r="D42" s="63"/>
      <c r="E42" s="63"/>
      <c r="F42" s="63"/>
      <c r="G42" s="63"/>
      <c r="H42" s="63"/>
      <c r="I42" s="63"/>
      <c r="J42" s="63"/>
      <c r="K42" s="63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63" t="s">
        <v>39</v>
      </c>
      <c r="C43" s="63"/>
      <c r="D43" s="63"/>
      <c r="E43" s="63"/>
      <c r="F43" s="63"/>
      <c r="G43" s="63"/>
      <c r="H43" s="63"/>
      <c r="I43" s="63"/>
      <c r="J43" s="63"/>
      <c r="K43" s="63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63" t="s">
        <v>40</v>
      </c>
      <c r="C44" s="63"/>
      <c r="D44" s="63"/>
      <c r="E44" s="63"/>
      <c r="F44" s="63"/>
      <c r="G44" s="63"/>
      <c r="H44" s="63"/>
      <c r="I44" s="63"/>
      <c r="J44" s="63"/>
      <c r="K44" s="63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B11:C11"/>
    <mergeCell ref="F13:H13"/>
    <mergeCell ref="I13:K13"/>
    <mergeCell ref="L13:N13"/>
    <mergeCell ref="O13:O14"/>
    <mergeCell ref="A25:B25"/>
    <mergeCell ref="A13:B13"/>
    <mergeCell ref="C13:E13"/>
    <mergeCell ref="B42:K42"/>
    <mergeCell ref="B43:K43"/>
    <mergeCell ref="B44:K44"/>
    <mergeCell ref="O26:O27"/>
    <mergeCell ref="A33:B33"/>
    <mergeCell ref="B35:B36"/>
    <mergeCell ref="C35:D35"/>
    <mergeCell ref="E35:F35"/>
    <mergeCell ref="G35:H35"/>
    <mergeCell ref="I35:J35"/>
    <mergeCell ref="K35:K36"/>
    <mergeCell ref="A26:B26"/>
    <mergeCell ref="C26:E26"/>
    <mergeCell ref="F26:H26"/>
    <mergeCell ref="I26:K26"/>
    <mergeCell ref="L26:N2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C13" sqref="E13"/>
    </sheetView>
  </sheetViews>
  <sheetFormatPr defaultRowHeight="15" x14ac:dyDescent="0.25"/>
  <cols>
    <col min="1" max="1" width="36.5703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5703125" style="11" customWidth="1"/>
  </cols>
  <sheetData>
    <row r="1" spans="1:29" x14ac:dyDescent="0.25">
      <c r="A1" s="57" t="s">
        <v>4</v>
      </c>
      <c r="B1" s="58"/>
      <c r="C1" s="58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59" t="s">
        <v>6</v>
      </c>
      <c r="C2" s="59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60" t="s">
        <v>42</v>
      </c>
      <c r="C3" s="60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59">
        <v>4</v>
      </c>
      <c r="C4" s="59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1"/>
      <c r="C5" s="62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1"/>
      <c r="C6" s="62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4"/>
      <c r="C7" s="65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6"/>
      <c r="C8" s="66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7"/>
      <c r="C9" s="67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6" t="s">
        <v>43</v>
      </c>
      <c r="C10" s="66"/>
      <c r="D10" s="6"/>
      <c r="F10" s="9"/>
      <c r="G10" s="9"/>
      <c r="H10" s="9"/>
      <c r="I10" s="9"/>
    </row>
    <row r="11" spans="1:29" x14ac:dyDescent="0.25">
      <c r="A11" s="3" t="s">
        <v>22</v>
      </c>
      <c r="B11" s="66" t="s">
        <v>52</v>
      </c>
      <c r="C11" s="66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56" t="s">
        <v>35</v>
      </c>
      <c r="B13" s="56"/>
      <c r="C13" s="55" t="s">
        <v>26</v>
      </c>
      <c r="D13" s="55"/>
      <c r="E13" s="55"/>
      <c r="F13" s="55" t="s">
        <v>27</v>
      </c>
      <c r="G13" s="55"/>
      <c r="H13" s="55"/>
      <c r="I13" s="55" t="s">
        <v>28</v>
      </c>
      <c r="J13" s="55"/>
      <c r="K13" s="55"/>
      <c r="L13" s="55" t="s">
        <v>29</v>
      </c>
      <c r="M13" s="55"/>
      <c r="N13" s="55"/>
      <c r="O13" s="54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1" t="s">
        <v>15</v>
      </c>
      <c r="B14" s="21" t="s">
        <v>16</v>
      </c>
      <c r="C14" s="22" t="s">
        <v>17</v>
      </c>
      <c r="D14" s="22" t="s">
        <v>1</v>
      </c>
      <c r="E14" s="22" t="s">
        <v>31</v>
      </c>
      <c r="F14" s="22" t="s">
        <v>17</v>
      </c>
      <c r="G14" s="22" t="s">
        <v>1</v>
      </c>
      <c r="H14" s="22" t="s">
        <v>31</v>
      </c>
      <c r="I14" s="22" t="s">
        <v>17</v>
      </c>
      <c r="J14" s="22" t="s">
        <v>1</v>
      </c>
      <c r="K14" s="22" t="s">
        <v>31</v>
      </c>
      <c r="L14" s="22" t="s">
        <v>17</v>
      </c>
      <c r="M14" s="22" t="s">
        <v>1</v>
      </c>
      <c r="N14" s="22" t="s">
        <v>31</v>
      </c>
      <c r="O14" s="54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1" t="s">
        <v>23</v>
      </c>
      <c r="B15" s="21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1" t="s">
        <v>23</v>
      </c>
      <c r="B16" s="21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1" t="s">
        <v>152</v>
      </c>
      <c r="B17" s="21" t="s">
        <v>24</v>
      </c>
      <c r="C17" s="12">
        <v>0.17157160921870551</v>
      </c>
      <c r="D17" s="12">
        <v>5.9660271806192071</v>
      </c>
      <c r="E17" s="12">
        <v>0.17697291843224397</v>
      </c>
      <c r="F17" s="12">
        <v>0.64772599213058923</v>
      </c>
      <c r="G17" s="12">
        <v>4.0080541639579073</v>
      </c>
      <c r="H17" s="12">
        <v>1.2494749001640528</v>
      </c>
      <c r="I17" s="12">
        <v>0.80300595006178122</v>
      </c>
      <c r="J17" s="12">
        <v>37.577268101718815</v>
      </c>
      <c r="K17" s="12">
        <v>1.891985484257529</v>
      </c>
      <c r="L17" s="12">
        <v>41.620776414563785</v>
      </c>
      <c r="M17" s="12">
        <v>420.81946662518124</v>
      </c>
      <c r="N17" s="12">
        <v>162.96435728196136</v>
      </c>
      <c r="O17" s="17">
        <v>0.3836808281997659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1" t="s">
        <v>152</v>
      </c>
      <c r="B18" s="21" t="s">
        <v>2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7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1" t="s">
        <v>152</v>
      </c>
      <c r="B19" s="21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1" t="s">
        <v>152</v>
      </c>
      <c r="B20" s="21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1" t="s">
        <v>153</v>
      </c>
      <c r="B21" s="21" t="s">
        <v>24</v>
      </c>
      <c r="C21" s="12">
        <v>0.19423549874703819</v>
      </c>
      <c r="D21" s="12">
        <v>0</v>
      </c>
      <c r="E21" s="12">
        <v>0.1940544418770612</v>
      </c>
      <c r="F21" s="12">
        <v>0.44752627325724148</v>
      </c>
      <c r="G21" s="12">
        <v>0</v>
      </c>
      <c r="H21" s="12">
        <v>0.36738575349890246</v>
      </c>
      <c r="I21" s="12">
        <v>2.3089805605190414</v>
      </c>
      <c r="J21" s="12">
        <v>0</v>
      </c>
      <c r="K21" s="12">
        <v>2.2406057671678776</v>
      </c>
      <c r="L21" s="12">
        <v>43.816540873653189</v>
      </c>
      <c r="M21" s="12">
        <v>0</v>
      </c>
      <c r="N21" s="12">
        <v>29.795247794084165</v>
      </c>
      <c r="O21" s="17">
        <v>0.39913440214437501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1" t="s">
        <v>153</v>
      </c>
      <c r="B22" s="21" t="s">
        <v>2</v>
      </c>
      <c r="C22" s="12">
        <v>6.2599458550469643E-4</v>
      </c>
      <c r="D22" s="12">
        <v>0</v>
      </c>
      <c r="E22" s="12">
        <v>6.2541106384668259E-4</v>
      </c>
      <c r="F22" s="12">
        <v>0</v>
      </c>
      <c r="G22" s="12">
        <v>0</v>
      </c>
      <c r="H22" s="12">
        <v>0</v>
      </c>
      <c r="I22" s="12">
        <v>8.252248065514342E-4</v>
      </c>
      <c r="J22" s="12">
        <v>0</v>
      </c>
      <c r="K22" s="12">
        <v>8.0078779890355503E-4</v>
      </c>
      <c r="L22" s="12">
        <v>0</v>
      </c>
      <c r="M22" s="12">
        <v>0</v>
      </c>
      <c r="N22" s="12">
        <v>0</v>
      </c>
      <c r="O22" s="17">
        <v>6.3944460304928257E-4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1" t="s">
        <v>153</v>
      </c>
      <c r="B23" s="21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1" t="s">
        <v>153</v>
      </c>
      <c r="B24" s="21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56" t="s">
        <v>30</v>
      </c>
      <c r="B25" s="56"/>
      <c r="C25" s="12">
        <v>0.36643310255124839</v>
      </c>
      <c r="D25" s="12">
        <v>5.9660271806192071</v>
      </c>
      <c r="E25" s="12">
        <v>0.37165277137315184</v>
      </c>
      <c r="F25" s="12">
        <v>1.0952522653878307</v>
      </c>
      <c r="G25" s="12">
        <v>4.0080541639579073</v>
      </c>
      <c r="H25" s="12">
        <v>1.6168606536629553</v>
      </c>
      <c r="I25" s="12">
        <v>3.1128117353873743</v>
      </c>
      <c r="J25" s="12">
        <v>37.577268101718815</v>
      </c>
      <c r="K25" s="12">
        <v>4.1333920392243098</v>
      </c>
      <c r="L25" s="12">
        <v>85.437317288216974</v>
      </c>
      <c r="M25" s="12">
        <v>420.81946662518124</v>
      </c>
      <c r="N25" s="12">
        <v>192.75960507604552</v>
      </c>
      <c r="O25" s="12">
        <v>0.78345467494719023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56" t="s">
        <v>36</v>
      </c>
      <c r="B26" s="56"/>
      <c r="C26" s="55" t="s">
        <v>26</v>
      </c>
      <c r="D26" s="55"/>
      <c r="E26" s="55"/>
      <c r="F26" s="55" t="s">
        <v>27</v>
      </c>
      <c r="G26" s="55"/>
      <c r="H26" s="55"/>
      <c r="I26" s="55" t="s">
        <v>28</v>
      </c>
      <c r="J26" s="55"/>
      <c r="K26" s="55"/>
      <c r="L26" s="55" t="s">
        <v>29</v>
      </c>
      <c r="M26" s="55"/>
      <c r="N26" s="55"/>
      <c r="O26" s="54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1" t="s">
        <v>15</v>
      </c>
      <c r="B27" s="21" t="s">
        <v>16</v>
      </c>
      <c r="C27" s="22" t="s">
        <v>0</v>
      </c>
      <c r="D27" s="22" t="s">
        <v>1</v>
      </c>
      <c r="E27" s="22" t="s">
        <v>31</v>
      </c>
      <c r="F27" s="22" t="s">
        <v>0</v>
      </c>
      <c r="G27" s="22" t="s">
        <v>1</v>
      </c>
      <c r="H27" s="22" t="s">
        <v>31</v>
      </c>
      <c r="I27" s="22" t="s">
        <v>0</v>
      </c>
      <c r="J27" s="22" t="s">
        <v>1</v>
      </c>
      <c r="K27" s="22" t="s">
        <v>31</v>
      </c>
      <c r="L27" s="22" t="s">
        <v>0</v>
      </c>
      <c r="M27" s="22" t="s">
        <v>1</v>
      </c>
      <c r="N27" s="22" t="s">
        <v>31</v>
      </c>
      <c r="O27" s="54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1" t="s">
        <v>23</v>
      </c>
      <c r="B28" s="21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1" t="s">
        <v>152</v>
      </c>
      <c r="B29" s="21" t="s">
        <v>24</v>
      </c>
      <c r="C29" s="12">
        <v>3.7426813136237837E-2</v>
      </c>
      <c r="D29" s="12">
        <v>4.8250442918064262</v>
      </c>
      <c r="E29" s="12">
        <v>4.1889596926672351E-2</v>
      </c>
      <c r="F29" s="12">
        <v>0.49222735618086755</v>
      </c>
      <c r="G29" s="12">
        <v>1.1840329329868748</v>
      </c>
      <c r="H29" s="12">
        <v>0.6161120570575972</v>
      </c>
      <c r="I29" s="12">
        <v>0.37776306498151946</v>
      </c>
      <c r="J29" s="12">
        <v>34.0094819482308</v>
      </c>
      <c r="K29" s="12">
        <v>1.3736838916902849</v>
      </c>
      <c r="L29" s="12">
        <v>0</v>
      </c>
      <c r="M29" s="12">
        <v>786.39230765800289</v>
      </c>
      <c r="N29" s="12">
        <v>251.64553845056093</v>
      </c>
      <c r="O29" s="17">
        <v>0.22915680611051148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1" t="s">
        <v>152</v>
      </c>
      <c r="B30" s="21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1" t="s">
        <v>153</v>
      </c>
      <c r="B31" s="21" t="s">
        <v>24</v>
      </c>
      <c r="C31" s="12">
        <v>1.3544191569360813E-3</v>
      </c>
      <c r="D31" s="12">
        <v>0</v>
      </c>
      <c r="E31" s="12">
        <v>1.3531566333769296E-3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  <c r="L31" s="12">
        <v>0</v>
      </c>
      <c r="M31" s="12">
        <v>0</v>
      </c>
      <c r="N31" s="12">
        <v>0</v>
      </c>
      <c r="O31" s="17">
        <v>1.2161333038304902E-3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1" t="s">
        <v>153</v>
      </c>
      <c r="B32" s="21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56" t="s">
        <v>30</v>
      </c>
      <c r="B33" s="56"/>
      <c r="C33" s="12">
        <v>3.8781232293173915E-2</v>
      </c>
      <c r="D33" s="12">
        <v>4.8250442918064262</v>
      </c>
      <c r="E33" s="12">
        <v>4.324275356004928E-2</v>
      </c>
      <c r="F33" s="12">
        <v>0.49222735618086755</v>
      </c>
      <c r="G33" s="12">
        <v>1.1840329329868748</v>
      </c>
      <c r="H33" s="12">
        <v>0.6161120570575972</v>
      </c>
      <c r="I33" s="12">
        <v>0.37776306498151946</v>
      </c>
      <c r="J33" s="12">
        <v>34.0094819482308</v>
      </c>
      <c r="K33" s="12">
        <v>1.3736838916902849</v>
      </c>
      <c r="L33" s="12">
        <v>0</v>
      </c>
      <c r="M33" s="12">
        <v>786.39230765800289</v>
      </c>
      <c r="N33" s="12">
        <v>251.64553845056093</v>
      </c>
      <c r="O33" s="12">
        <v>0.23037293941434198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x14ac:dyDescent="0.25">
      <c r="B35" s="54" t="s">
        <v>37</v>
      </c>
      <c r="C35" s="55" t="s">
        <v>26</v>
      </c>
      <c r="D35" s="55"/>
      <c r="E35" s="55" t="s">
        <v>27</v>
      </c>
      <c r="F35" s="55"/>
      <c r="G35" s="55" t="s">
        <v>28</v>
      </c>
      <c r="H35" s="55"/>
      <c r="I35" s="55" t="s">
        <v>29</v>
      </c>
      <c r="J35" s="55"/>
      <c r="K35" s="54" t="s">
        <v>30</v>
      </c>
      <c r="L35" s="11"/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54"/>
      <c r="C36" s="22" t="s">
        <v>0</v>
      </c>
      <c r="D36" s="22" t="s">
        <v>1</v>
      </c>
      <c r="E36" s="22" t="s">
        <v>0</v>
      </c>
      <c r="F36" s="22" t="s">
        <v>1</v>
      </c>
      <c r="G36" s="22" t="s">
        <v>0</v>
      </c>
      <c r="H36" s="22" t="s">
        <v>1</v>
      </c>
      <c r="I36" s="22" t="s">
        <v>0</v>
      </c>
      <c r="J36" s="22" t="s">
        <v>1</v>
      </c>
      <c r="K36" s="54"/>
      <c r="L36" s="11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21" t="s">
        <v>32</v>
      </c>
      <c r="C37" s="16">
        <v>100748</v>
      </c>
      <c r="D37" s="16">
        <v>94</v>
      </c>
      <c r="E37" s="16">
        <v>408</v>
      </c>
      <c r="F37" s="16">
        <v>89</v>
      </c>
      <c r="G37" s="16">
        <v>10519</v>
      </c>
      <c r="H37" s="16">
        <v>321</v>
      </c>
      <c r="I37" s="16">
        <v>17</v>
      </c>
      <c r="J37" s="16">
        <v>8</v>
      </c>
      <c r="K37" s="16">
        <v>112204</v>
      </c>
      <c r="L37" s="11"/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21" t="s">
        <v>33</v>
      </c>
      <c r="C38" s="16">
        <v>22505.403924999999</v>
      </c>
      <c r="D38" s="16">
        <v>272.17879166666665</v>
      </c>
      <c r="E38" s="16">
        <v>241.57874166666667</v>
      </c>
      <c r="F38" s="16">
        <v>204.0025</v>
      </c>
      <c r="G38" s="16">
        <v>10452.372491666667</v>
      </c>
      <c r="H38" s="16">
        <v>9736.4373250000008</v>
      </c>
      <c r="I38" s="16">
        <v>130.45909166666667</v>
      </c>
      <c r="J38" s="16">
        <v>637.41916666666668</v>
      </c>
      <c r="K38" s="16">
        <v>44179.852033333329</v>
      </c>
      <c r="L38" s="11"/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21" t="s">
        <v>34</v>
      </c>
      <c r="C39" s="16">
        <v>556275.978</v>
      </c>
      <c r="D39" s="16">
        <v>4562.1899999999996</v>
      </c>
      <c r="E39" s="16">
        <v>2994.5859999999998</v>
      </c>
      <c r="F39" s="16">
        <v>2876.22</v>
      </c>
      <c r="G39" s="16">
        <v>68101.593999999997</v>
      </c>
      <c r="H39" s="16">
        <v>86321.39</v>
      </c>
      <c r="I39" s="16">
        <v>10.8</v>
      </c>
      <c r="J39" s="16">
        <v>3360</v>
      </c>
      <c r="K39" s="16">
        <v>724502.75799999991</v>
      </c>
      <c r="L39" s="11"/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63" t="s">
        <v>38</v>
      </c>
      <c r="C42" s="63"/>
      <c r="D42" s="63"/>
      <c r="E42" s="63"/>
      <c r="F42" s="63"/>
      <c r="G42" s="63"/>
      <c r="H42" s="63"/>
      <c r="I42" s="63"/>
      <c r="J42" s="63"/>
      <c r="K42" s="63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63" t="s">
        <v>39</v>
      </c>
      <c r="C43" s="63"/>
      <c r="D43" s="63"/>
      <c r="E43" s="63"/>
      <c r="F43" s="63"/>
      <c r="G43" s="63"/>
      <c r="H43" s="63"/>
      <c r="I43" s="63"/>
      <c r="J43" s="63"/>
      <c r="K43" s="63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63" t="s">
        <v>40</v>
      </c>
      <c r="C44" s="63"/>
      <c r="D44" s="63"/>
      <c r="E44" s="63"/>
      <c r="F44" s="63"/>
      <c r="G44" s="63"/>
      <c r="H44" s="63"/>
      <c r="I44" s="63"/>
      <c r="J44" s="63"/>
      <c r="K44" s="63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B11:C11"/>
    <mergeCell ref="F13:H13"/>
    <mergeCell ref="I13:K13"/>
    <mergeCell ref="L13:N13"/>
    <mergeCell ref="O13:O14"/>
    <mergeCell ref="A25:B25"/>
    <mergeCell ref="A13:B13"/>
    <mergeCell ref="C13:E13"/>
    <mergeCell ref="B42:K42"/>
    <mergeCell ref="B43:K43"/>
    <mergeCell ref="B44:K44"/>
    <mergeCell ref="O26:O27"/>
    <mergeCell ref="A33:B33"/>
    <mergeCell ref="B35:B36"/>
    <mergeCell ref="C35:D35"/>
    <mergeCell ref="E35:F35"/>
    <mergeCell ref="G35:H35"/>
    <mergeCell ref="I35:J35"/>
    <mergeCell ref="K35:K36"/>
    <mergeCell ref="A26:B26"/>
    <mergeCell ref="C26:E26"/>
    <mergeCell ref="F26:H26"/>
    <mergeCell ref="I26:K26"/>
    <mergeCell ref="L26:N2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C13" sqref="E13"/>
    </sheetView>
  </sheetViews>
  <sheetFormatPr defaultRowHeight="15" x14ac:dyDescent="0.25"/>
  <cols>
    <col min="1" max="1" width="36.5703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5703125" style="11" customWidth="1"/>
  </cols>
  <sheetData>
    <row r="1" spans="1:29" x14ac:dyDescent="0.25">
      <c r="A1" s="57" t="s">
        <v>4</v>
      </c>
      <c r="B1" s="58"/>
      <c r="C1" s="58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59" t="s">
        <v>6</v>
      </c>
      <c r="C2" s="59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60" t="s">
        <v>42</v>
      </c>
      <c r="C3" s="60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59">
        <v>4</v>
      </c>
      <c r="C4" s="59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1"/>
      <c r="C5" s="62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1"/>
      <c r="C6" s="62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4"/>
      <c r="C7" s="65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6"/>
      <c r="C8" s="66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7"/>
      <c r="C9" s="67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6" t="s">
        <v>43</v>
      </c>
      <c r="C10" s="66"/>
      <c r="D10" s="6"/>
      <c r="F10" s="9"/>
      <c r="G10" s="9"/>
      <c r="H10" s="9"/>
      <c r="I10" s="9"/>
    </row>
    <row r="11" spans="1:29" x14ac:dyDescent="0.25">
      <c r="A11" s="3" t="s">
        <v>22</v>
      </c>
      <c r="B11" s="66" t="s">
        <v>53</v>
      </c>
      <c r="C11" s="66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56" t="s">
        <v>35</v>
      </c>
      <c r="B13" s="56"/>
      <c r="C13" s="55" t="s">
        <v>26</v>
      </c>
      <c r="D13" s="55"/>
      <c r="E13" s="55"/>
      <c r="F13" s="55" t="s">
        <v>27</v>
      </c>
      <c r="G13" s="55"/>
      <c r="H13" s="55"/>
      <c r="I13" s="55" t="s">
        <v>28</v>
      </c>
      <c r="J13" s="55"/>
      <c r="K13" s="55"/>
      <c r="L13" s="55" t="s">
        <v>29</v>
      </c>
      <c r="M13" s="55"/>
      <c r="N13" s="55"/>
      <c r="O13" s="54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1" t="s">
        <v>15</v>
      </c>
      <c r="B14" s="21" t="s">
        <v>16</v>
      </c>
      <c r="C14" s="22" t="s">
        <v>17</v>
      </c>
      <c r="D14" s="22" t="s">
        <v>1</v>
      </c>
      <c r="E14" s="22" t="s">
        <v>31</v>
      </c>
      <c r="F14" s="22" t="s">
        <v>17</v>
      </c>
      <c r="G14" s="22" t="s">
        <v>1</v>
      </c>
      <c r="H14" s="22" t="s">
        <v>31</v>
      </c>
      <c r="I14" s="22" t="s">
        <v>17</v>
      </c>
      <c r="J14" s="22" t="s">
        <v>1</v>
      </c>
      <c r="K14" s="22" t="s">
        <v>31</v>
      </c>
      <c r="L14" s="22" t="s">
        <v>17</v>
      </c>
      <c r="M14" s="22" t="s">
        <v>1</v>
      </c>
      <c r="N14" s="22" t="s">
        <v>31</v>
      </c>
      <c r="O14" s="54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1" t="s">
        <v>23</v>
      </c>
      <c r="B15" s="21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1" t="s">
        <v>23</v>
      </c>
      <c r="B16" s="21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1" t="s">
        <v>152</v>
      </c>
      <c r="B17" s="21" t="s">
        <v>24</v>
      </c>
      <c r="C17" s="12">
        <v>0.30049246855881923</v>
      </c>
      <c r="D17" s="12">
        <v>0.29886901445475333</v>
      </c>
      <c r="E17" s="12">
        <v>0.30049199765117485</v>
      </c>
      <c r="F17" s="12">
        <v>0.89428850374286928</v>
      </c>
      <c r="G17" s="12">
        <v>2.1863425293029595</v>
      </c>
      <c r="H17" s="12">
        <v>1.0186787981290892</v>
      </c>
      <c r="I17" s="12">
        <v>1.5768642369336638</v>
      </c>
      <c r="J17" s="12">
        <v>4.7183065361324719</v>
      </c>
      <c r="K17" s="12">
        <v>1.6645146690584991</v>
      </c>
      <c r="L17" s="12">
        <v>0.53187138003813372</v>
      </c>
      <c r="M17" s="12">
        <v>0.52801277612686293</v>
      </c>
      <c r="N17" s="12">
        <v>0.52943436704154168</v>
      </c>
      <c r="O17" s="17">
        <v>0.5365394478291895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1" t="s">
        <v>152</v>
      </c>
      <c r="B18" s="21" t="s">
        <v>2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7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1" t="s">
        <v>152</v>
      </c>
      <c r="B19" s="21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1" t="s">
        <v>152</v>
      </c>
      <c r="B20" s="21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1" t="s">
        <v>153</v>
      </c>
      <c r="B21" s="21" t="s">
        <v>24</v>
      </c>
      <c r="C21" s="12">
        <v>0.16757129374648894</v>
      </c>
      <c r="D21" s="12">
        <v>0</v>
      </c>
      <c r="E21" s="12">
        <v>0.16752268713481483</v>
      </c>
      <c r="F21" s="12">
        <v>1.635142087327379</v>
      </c>
      <c r="G21" s="12">
        <v>0</v>
      </c>
      <c r="H21" s="12">
        <v>1.4777215758144948</v>
      </c>
      <c r="I21" s="12">
        <v>0.47850248781334448</v>
      </c>
      <c r="J21" s="12">
        <v>0</v>
      </c>
      <c r="K21" s="12">
        <v>0.46515162988405989</v>
      </c>
      <c r="L21" s="12">
        <v>0</v>
      </c>
      <c r="M21" s="12">
        <v>0</v>
      </c>
      <c r="N21" s="12">
        <v>0</v>
      </c>
      <c r="O21" s="17">
        <v>0.28339151661231327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1" t="s">
        <v>153</v>
      </c>
      <c r="B22" s="21" t="s">
        <v>2</v>
      </c>
      <c r="C22" s="12">
        <v>2.624510200835187E-5</v>
      </c>
      <c r="D22" s="12">
        <v>0</v>
      </c>
      <c r="E22" s="12">
        <v>2.6237489215891145E-5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  <c r="O22" s="17">
        <v>2.0977213374718162E-5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1" t="s">
        <v>153</v>
      </c>
      <c r="B23" s="21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1" t="s">
        <v>153</v>
      </c>
      <c r="B24" s="21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56" t="s">
        <v>30</v>
      </c>
      <c r="B25" s="56"/>
      <c r="C25" s="12">
        <v>0.46809000740731649</v>
      </c>
      <c r="D25" s="12">
        <v>0.29886901445475333</v>
      </c>
      <c r="E25" s="12">
        <v>0.46804092227520555</v>
      </c>
      <c r="F25" s="12">
        <v>2.5294305910702484</v>
      </c>
      <c r="G25" s="12">
        <v>2.1863425293029595</v>
      </c>
      <c r="H25" s="12">
        <v>2.4964003739435841</v>
      </c>
      <c r="I25" s="12">
        <v>2.0553667247470084</v>
      </c>
      <c r="J25" s="12">
        <v>4.7183065361324719</v>
      </c>
      <c r="K25" s="12">
        <v>2.129666298942559</v>
      </c>
      <c r="L25" s="12">
        <v>0.53187138003813372</v>
      </c>
      <c r="M25" s="12">
        <v>0.52801277612686293</v>
      </c>
      <c r="N25" s="12">
        <v>0.52943436704154168</v>
      </c>
      <c r="O25" s="12">
        <v>0.81995194165487739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56" t="s">
        <v>36</v>
      </c>
      <c r="B26" s="56"/>
      <c r="C26" s="55" t="s">
        <v>26</v>
      </c>
      <c r="D26" s="55"/>
      <c r="E26" s="55"/>
      <c r="F26" s="55" t="s">
        <v>27</v>
      </c>
      <c r="G26" s="55"/>
      <c r="H26" s="55"/>
      <c r="I26" s="55" t="s">
        <v>28</v>
      </c>
      <c r="J26" s="55"/>
      <c r="K26" s="55"/>
      <c r="L26" s="55" t="s">
        <v>29</v>
      </c>
      <c r="M26" s="55"/>
      <c r="N26" s="55"/>
      <c r="O26" s="54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1" t="s">
        <v>15</v>
      </c>
      <c r="B27" s="21" t="s">
        <v>16</v>
      </c>
      <c r="C27" s="22" t="s">
        <v>0</v>
      </c>
      <c r="D27" s="22" t="s">
        <v>1</v>
      </c>
      <c r="E27" s="22" t="s">
        <v>31</v>
      </c>
      <c r="F27" s="22" t="s">
        <v>0</v>
      </c>
      <c r="G27" s="22" t="s">
        <v>1</v>
      </c>
      <c r="H27" s="22" t="s">
        <v>31</v>
      </c>
      <c r="I27" s="22" t="s">
        <v>0</v>
      </c>
      <c r="J27" s="22" t="s">
        <v>1</v>
      </c>
      <c r="K27" s="22" t="s">
        <v>31</v>
      </c>
      <c r="L27" s="22" t="s">
        <v>0</v>
      </c>
      <c r="M27" s="22" t="s">
        <v>1</v>
      </c>
      <c r="N27" s="22" t="s">
        <v>31</v>
      </c>
      <c r="O27" s="54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1" t="s">
        <v>23</v>
      </c>
      <c r="B28" s="21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1" t="s">
        <v>152</v>
      </c>
      <c r="B29" s="21" t="s">
        <v>24</v>
      </c>
      <c r="C29" s="12">
        <v>0.14887613861263557</v>
      </c>
      <c r="D29" s="12">
        <v>2.9619386081427832</v>
      </c>
      <c r="E29" s="12">
        <v>0.14969211032243401</v>
      </c>
      <c r="F29" s="12">
        <v>0.57323265257384626</v>
      </c>
      <c r="G29" s="12">
        <v>11.699533680127526</v>
      </c>
      <c r="H29" s="12">
        <v>1.6443982794501322</v>
      </c>
      <c r="I29" s="12">
        <v>0.4198180784983167</v>
      </c>
      <c r="J29" s="12">
        <v>5.8527093360894584</v>
      </c>
      <c r="K29" s="12">
        <v>0.57140299429847397</v>
      </c>
      <c r="L29" s="12">
        <v>0</v>
      </c>
      <c r="M29" s="12">
        <v>0</v>
      </c>
      <c r="N29" s="12">
        <v>0</v>
      </c>
      <c r="O29" s="17">
        <v>0.29370492487217753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1" t="s">
        <v>152</v>
      </c>
      <c r="B30" s="21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1" t="s">
        <v>153</v>
      </c>
      <c r="B31" s="21" t="s">
        <v>24</v>
      </c>
      <c r="C31" s="12">
        <v>0</v>
      </c>
      <c r="D31" s="12">
        <v>0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  <c r="L31" s="12">
        <v>0</v>
      </c>
      <c r="M31" s="12">
        <v>0</v>
      </c>
      <c r="N31" s="12">
        <v>0</v>
      </c>
      <c r="O31" s="17">
        <v>0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1" t="s">
        <v>153</v>
      </c>
      <c r="B32" s="21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56" t="s">
        <v>30</v>
      </c>
      <c r="B33" s="56"/>
      <c r="C33" s="12">
        <v>0.14887613861263557</v>
      </c>
      <c r="D33" s="12">
        <v>2.9619386081427832</v>
      </c>
      <c r="E33" s="12">
        <v>0.14969211032243401</v>
      </c>
      <c r="F33" s="12">
        <v>0.57323265257384626</v>
      </c>
      <c r="G33" s="12">
        <v>11.699533680127526</v>
      </c>
      <c r="H33" s="12">
        <v>1.6443982794501322</v>
      </c>
      <c r="I33" s="12">
        <v>0.4198180784983167</v>
      </c>
      <c r="J33" s="12">
        <v>5.8527093360894584</v>
      </c>
      <c r="K33" s="12">
        <v>0.57140299429847397</v>
      </c>
      <c r="L33" s="12">
        <v>0</v>
      </c>
      <c r="M33" s="12">
        <v>0</v>
      </c>
      <c r="N33" s="12">
        <v>0</v>
      </c>
      <c r="O33" s="12">
        <v>0.29370492487217753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x14ac:dyDescent="0.25">
      <c r="B35" s="54" t="s">
        <v>37</v>
      </c>
      <c r="C35" s="55" t="s">
        <v>26</v>
      </c>
      <c r="D35" s="55"/>
      <c r="E35" s="55" t="s">
        <v>27</v>
      </c>
      <c r="F35" s="55"/>
      <c r="G35" s="55" t="s">
        <v>28</v>
      </c>
      <c r="H35" s="55"/>
      <c r="I35" s="55" t="s">
        <v>29</v>
      </c>
      <c r="J35" s="55"/>
      <c r="K35" s="54" t="s">
        <v>30</v>
      </c>
      <c r="L35" s="11"/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54"/>
      <c r="C36" s="22" t="s">
        <v>0</v>
      </c>
      <c r="D36" s="22" t="s">
        <v>1</v>
      </c>
      <c r="E36" s="22" t="s">
        <v>0</v>
      </c>
      <c r="F36" s="22" t="s">
        <v>1</v>
      </c>
      <c r="G36" s="22" t="s">
        <v>0</v>
      </c>
      <c r="H36" s="22" t="s">
        <v>1</v>
      </c>
      <c r="I36" s="22" t="s">
        <v>0</v>
      </c>
      <c r="J36" s="22" t="s">
        <v>1</v>
      </c>
      <c r="K36" s="54"/>
      <c r="L36" s="11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21" t="s">
        <v>32</v>
      </c>
      <c r="C37" s="16">
        <v>13786</v>
      </c>
      <c r="D37" s="16">
        <v>4</v>
      </c>
      <c r="E37" s="16">
        <v>873</v>
      </c>
      <c r="F37" s="16">
        <v>93</v>
      </c>
      <c r="G37" s="16">
        <v>2404</v>
      </c>
      <c r="H37" s="16">
        <v>69</v>
      </c>
      <c r="I37" s="16">
        <v>7</v>
      </c>
      <c r="J37" s="16">
        <v>12</v>
      </c>
      <c r="K37" s="16">
        <v>17248</v>
      </c>
      <c r="L37" s="11"/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21" t="s">
        <v>33</v>
      </c>
      <c r="C38" s="16">
        <v>2318.4087749999999</v>
      </c>
      <c r="D38" s="16">
        <v>3.1149249999999999</v>
      </c>
      <c r="E38" s="16">
        <v>570.37189166666667</v>
      </c>
      <c r="F38" s="16">
        <v>575.67531666666662</v>
      </c>
      <c r="G38" s="16">
        <v>1213.5837166666668</v>
      </c>
      <c r="H38" s="16">
        <v>1818.2662083333332</v>
      </c>
      <c r="I38" s="16">
        <v>40.605049999999999</v>
      </c>
      <c r="J38" s="16">
        <v>1283.7126000000001</v>
      </c>
      <c r="K38" s="16">
        <v>7823.7384833333335</v>
      </c>
      <c r="L38" s="11"/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21" t="s">
        <v>34</v>
      </c>
      <c r="C39" s="16">
        <v>59822.241999999998</v>
      </c>
      <c r="D39" s="16">
        <v>34.200000000000003</v>
      </c>
      <c r="E39" s="16">
        <v>9882.7579999999998</v>
      </c>
      <c r="F39" s="16">
        <v>7459.7</v>
      </c>
      <c r="G39" s="16">
        <v>13823.031000000001</v>
      </c>
      <c r="H39" s="16">
        <v>25614.400000000001</v>
      </c>
      <c r="I39" s="16">
        <v>115.28</v>
      </c>
      <c r="J39" s="16">
        <v>0</v>
      </c>
      <c r="K39" s="16">
        <v>116751.611</v>
      </c>
      <c r="L39" s="11"/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63" t="s">
        <v>38</v>
      </c>
      <c r="C42" s="63"/>
      <c r="D42" s="63"/>
      <c r="E42" s="63"/>
      <c r="F42" s="63"/>
      <c r="G42" s="63"/>
      <c r="H42" s="63"/>
      <c r="I42" s="63"/>
      <c r="J42" s="63"/>
      <c r="K42" s="63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63" t="s">
        <v>39</v>
      </c>
      <c r="C43" s="63"/>
      <c r="D43" s="63"/>
      <c r="E43" s="63"/>
      <c r="F43" s="63"/>
      <c r="G43" s="63"/>
      <c r="H43" s="63"/>
      <c r="I43" s="63"/>
      <c r="J43" s="63"/>
      <c r="K43" s="63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63" t="s">
        <v>40</v>
      </c>
      <c r="C44" s="63"/>
      <c r="D44" s="63"/>
      <c r="E44" s="63"/>
      <c r="F44" s="63"/>
      <c r="G44" s="63"/>
      <c r="H44" s="63"/>
      <c r="I44" s="63"/>
      <c r="J44" s="63"/>
      <c r="K44" s="63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B11:C11"/>
    <mergeCell ref="F13:H13"/>
    <mergeCell ref="I13:K13"/>
    <mergeCell ref="L13:N13"/>
    <mergeCell ref="O13:O14"/>
    <mergeCell ref="A25:B25"/>
    <mergeCell ref="A13:B13"/>
    <mergeCell ref="C13:E13"/>
    <mergeCell ref="B42:K42"/>
    <mergeCell ref="B43:K43"/>
    <mergeCell ref="B44:K44"/>
    <mergeCell ref="O26:O27"/>
    <mergeCell ref="A33:B33"/>
    <mergeCell ref="B35:B36"/>
    <mergeCell ref="C35:D35"/>
    <mergeCell ref="E35:F35"/>
    <mergeCell ref="G35:H35"/>
    <mergeCell ref="I35:J35"/>
    <mergeCell ref="K35:K36"/>
    <mergeCell ref="A26:B26"/>
    <mergeCell ref="C26:E26"/>
    <mergeCell ref="F26:H26"/>
    <mergeCell ref="I26:K26"/>
    <mergeCell ref="L26:N2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C13" sqref="E13"/>
    </sheetView>
  </sheetViews>
  <sheetFormatPr defaultRowHeight="15" x14ac:dyDescent="0.25"/>
  <cols>
    <col min="1" max="1" width="36.5703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5703125" style="11" customWidth="1"/>
  </cols>
  <sheetData>
    <row r="1" spans="1:29" x14ac:dyDescent="0.25">
      <c r="A1" s="57" t="s">
        <v>4</v>
      </c>
      <c r="B1" s="58"/>
      <c r="C1" s="58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59" t="s">
        <v>6</v>
      </c>
      <c r="C2" s="59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60" t="s">
        <v>42</v>
      </c>
      <c r="C3" s="60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59">
        <v>4</v>
      </c>
      <c r="C4" s="59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1"/>
      <c r="C5" s="62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1"/>
      <c r="C6" s="62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4"/>
      <c r="C7" s="65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6"/>
      <c r="C8" s="66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7"/>
      <c r="C9" s="67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6" t="s">
        <v>43</v>
      </c>
      <c r="C10" s="66"/>
      <c r="D10" s="6"/>
      <c r="F10" s="9"/>
      <c r="G10" s="9"/>
      <c r="H10" s="9"/>
      <c r="I10" s="9"/>
    </row>
    <row r="11" spans="1:29" x14ac:dyDescent="0.25">
      <c r="A11" s="3" t="s">
        <v>22</v>
      </c>
      <c r="B11" s="66" t="s">
        <v>54</v>
      </c>
      <c r="C11" s="66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56" t="s">
        <v>35</v>
      </c>
      <c r="B13" s="56"/>
      <c r="C13" s="55" t="s">
        <v>26</v>
      </c>
      <c r="D13" s="55"/>
      <c r="E13" s="55"/>
      <c r="F13" s="55" t="s">
        <v>27</v>
      </c>
      <c r="G13" s="55"/>
      <c r="H13" s="55"/>
      <c r="I13" s="55" t="s">
        <v>28</v>
      </c>
      <c r="J13" s="55"/>
      <c r="K13" s="55"/>
      <c r="L13" s="55" t="s">
        <v>29</v>
      </c>
      <c r="M13" s="55"/>
      <c r="N13" s="55"/>
      <c r="O13" s="54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1" t="s">
        <v>15</v>
      </c>
      <c r="B14" s="21" t="s">
        <v>16</v>
      </c>
      <c r="C14" s="22" t="s">
        <v>17</v>
      </c>
      <c r="D14" s="22" t="s">
        <v>1</v>
      </c>
      <c r="E14" s="22" t="s">
        <v>31</v>
      </c>
      <c r="F14" s="22" t="s">
        <v>17</v>
      </c>
      <c r="G14" s="22" t="s">
        <v>1</v>
      </c>
      <c r="H14" s="22" t="s">
        <v>31</v>
      </c>
      <c r="I14" s="22" t="s">
        <v>17</v>
      </c>
      <c r="J14" s="22" t="s">
        <v>1</v>
      </c>
      <c r="K14" s="22" t="s">
        <v>31</v>
      </c>
      <c r="L14" s="22" t="s">
        <v>17</v>
      </c>
      <c r="M14" s="22" t="s">
        <v>1</v>
      </c>
      <c r="N14" s="22" t="s">
        <v>31</v>
      </c>
      <c r="O14" s="54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1" t="s">
        <v>23</v>
      </c>
      <c r="B15" s="21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1" t="s">
        <v>23</v>
      </c>
      <c r="B16" s="21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1" t="s">
        <v>152</v>
      </c>
      <c r="B17" s="21" t="s">
        <v>24</v>
      </c>
      <c r="C17" s="12">
        <v>0.14986745746789049</v>
      </c>
      <c r="D17" s="12">
        <v>3.8898205889577899</v>
      </c>
      <c r="E17" s="12">
        <v>0.15000889555825656</v>
      </c>
      <c r="F17" s="12">
        <v>0.59985631814105878</v>
      </c>
      <c r="G17" s="12">
        <v>8.8492304707289033</v>
      </c>
      <c r="H17" s="12">
        <v>0.99026683175146324</v>
      </c>
      <c r="I17" s="12">
        <v>0.42188352615320479</v>
      </c>
      <c r="J17" s="12">
        <v>63.282955675497888</v>
      </c>
      <c r="K17" s="12">
        <v>0.99200580979775943</v>
      </c>
      <c r="L17" s="12">
        <v>13.697899804076361</v>
      </c>
      <c r="M17" s="12">
        <v>61.736895872521693</v>
      </c>
      <c r="N17" s="12">
        <v>29.085390732250257</v>
      </c>
      <c r="O17" s="17">
        <v>0.31906256835675356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1" t="s">
        <v>152</v>
      </c>
      <c r="B18" s="21" t="s">
        <v>2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7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1" t="s">
        <v>152</v>
      </c>
      <c r="B19" s="21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1" t="s">
        <v>152</v>
      </c>
      <c r="B20" s="21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1" t="s">
        <v>153</v>
      </c>
      <c r="B21" s="21" t="s">
        <v>24</v>
      </c>
      <c r="C21" s="12">
        <v>9.800836585220396E-2</v>
      </c>
      <c r="D21" s="12">
        <v>0</v>
      </c>
      <c r="E21" s="12">
        <v>9.8004659357598639E-2</v>
      </c>
      <c r="F21" s="12">
        <v>0.45783115956577963</v>
      </c>
      <c r="G21" s="12">
        <v>0</v>
      </c>
      <c r="H21" s="12">
        <v>0.43616380700705842</v>
      </c>
      <c r="I21" s="12">
        <v>0.28544117209387015</v>
      </c>
      <c r="J21" s="12">
        <v>0</v>
      </c>
      <c r="K21" s="12">
        <v>0.28285234617480681</v>
      </c>
      <c r="L21" s="12">
        <v>16.814127182696829</v>
      </c>
      <c r="M21" s="12">
        <v>0</v>
      </c>
      <c r="N21" s="12">
        <v>11.428352069489252</v>
      </c>
      <c r="O21" s="17">
        <v>0.14536029073408918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1" t="s">
        <v>153</v>
      </c>
      <c r="B22" s="21" t="s">
        <v>2</v>
      </c>
      <c r="C22" s="12">
        <v>1.6553793427614065E-3</v>
      </c>
      <c r="D22" s="12">
        <v>0</v>
      </c>
      <c r="E22" s="12">
        <v>1.6553167393851501E-3</v>
      </c>
      <c r="F22" s="12">
        <v>2.5527580657020168E-3</v>
      </c>
      <c r="G22" s="12">
        <v>0</v>
      </c>
      <c r="H22" s="12">
        <v>2.4319460417691246E-3</v>
      </c>
      <c r="I22" s="12">
        <v>8.2518334022513545E-4</v>
      </c>
      <c r="J22" s="12">
        <v>0</v>
      </c>
      <c r="K22" s="12">
        <v>8.176992901720772E-4</v>
      </c>
      <c r="L22" s="12">
        <v>0</v>
      </c>
      <c r="M22" s="12">
        <v>0</v>
      </c>
      <c r="N22" s="12">
        <v>0</v>
      </c>
      <c r="O22" s="17">
        <v>1.5603967493190685E-3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1" t="s">
        <v>153</v>
      </c>
      <c r="B23" s="21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1" t="s">
        <v>153</v>
      </c>
      <c r="B24" s="21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56" t="s">
        <v>30</v>
      </c>
      <c r="B25" s="56"/>
      <c r="C25" s="12">
        <v>0.24953120266285586</v>
      </c>
      <c r="D25" s="12">
        <v>3.8898205889577899</v>
      </c>
      <c r="E25" s="12">
        <v>0.24966887165524035</v>
      </c>
      <c r="F25" s="12">
        <v>1.0602402357725405</v>
      </c>
      <c r="G25" s="12">
        <v>8.8492304707289033</v>
      </c>
      <c r="H25" s="12">
        <v>1.4288625848002909</v>
      </c>
      <c r="I25" s="12">
        <v>0.70814988158730008</v>
      </c>
      <c r="J25" s="12">
        <v>63.282955675497888</v>
      </c>
      <c r="K25" s="12">
        <v>1.2756758552627383</v>
      </c>
      <c r="L25" s="12">
        <v>30.51202698677319</v>
      </c>
      <c r="M25" s="12">
        <v>61.736895872521693</v>
      </c>
      <c r="N25" s="12">
        <v>40.513742801739511</v>
      </c>
      <c r="O25" s="12">
        <v>0.46598325584016181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56" t="s">
        <v>36</v>
      </c>
      <c r="B26" s="56"/>
      <c r="C26" s="55" t="s">
        <v>26</v>
      </c>
      <c r="D26" s="55"/>
      <c r="E26" s="55"/>
      <c r="F26" s="55" t="s">
        <v>27</v>
      </c>
      <c r="G26" s="55"/>
      <c r="H26" s="55"/>
      <c r="I26" s="55" t="s">
        <v>28</v>
      </c>
      <c r="J26" s="55"/>
      <c r="K26" s="55"/>
      <c r="L26" s="55" t="s">
        <v>29</v>
      </c>
      <c r="M26" s="55"/>
      <c r="N26" s="55"/>
      <c r="O26" s="54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1" t="s">
        <v>15</v>
      </c>
      <c r="B27" s="21" t="s">
        <v>16</v>
      </c>
      <c r="C27" s="22" t="s">
        <v>0</v>
      </c>
      <c r="D27" s="22" t="s">
        <v>1</v>
      </c>
      <c r="E27" s="22" t="s">
        <v>31</v>
      </c>
      <c r="F27" s="22" t="s">
        <v>0</v>
      </c>
      <c r="G27" s="22" t="s">
        <v>1</v>
      </c>
      <c r="H27" s="22" t="s">
        <v>31</v>
      </c>
      <c r="I27" s="22" t="s">
        <v>0</v>
      </c>
      <c r="J27" s="22" t="s">
        <v>1</v>
      </c>
      <c r="K27" s="22" t="s">
        <v>31</v>
      </c>
      <c r="L27" s="22" t="s">
        <v>0</v>
      </c>
      <c r="M27" s="22" t="s">
        <v>1</v>
      </c>
      <c r="N27" s="22" t="s">
        <v>31</v>
      </c>
      <c r="O27" s="54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1" t="s">
        <v>23</v>
      </c>
      <c r="B28" s="21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1" t="s">
        <v>152</v>
      </c>
      <c r="B29" s="21" t="s">
        <v>24</v>
      </c>
      <c r="C29" s="12">
        <v>2.5829794043998475E-2</v>
      </c>
      <c r="D29" s="12">
        <v>0</v>
      </c>
      <c r="E29" s="12">
        <v>2.5828817209098225E-2</v>
      </c>
      <c r="F29" s="12">
        <v>0.25932645655368758</v>
      </c>
      <c r="G29" s="12">
        <v>7.6278168464192069</v>
      </c>
      <c r="H29" s="12">
        <v>0.60804819767368379</v>
      </c>
      <c r="I29" s="12">
        <v>0.14118970541521811</v>
      </c>
      <c r="J29" s="12">
        <v>13.434074494704333</v>
      </c>
      <c r="K29" s="12">
        <v>0.26175032541686849</v>
      </c>
      <c r="L29" s="12">
        <v>0.32488633387326254</v>
      </c>
      <c r="M29" s="12">
        <v>73.44581403368349</v>
      </c>
      <c r="N29" s="12">
        <v>23.746433487718726</v>
      </c>
      <c r="O29" s="17">
        <v>0.10227782701142005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1" t="s">
        <v>152</v>
      </c>
      <c r="B30" s="21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1" t="s">
        <v>153</v>
      </c>
      <c r="B31" s="21" t="s">
        <v>24</v>
      </c>
      <c r="C31" s="12">
        <v>0</v>
      </c>
      <c r="D31" s="12">
        <v>0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  <c r="L31" s="12">
        <v>0</v>
      </c>
      <c r="M31" s="12">
        <v>0</v>
      </c>
      <c r="N31" s="12">
        <v>0</v>
      </c>
      <c r="O31" s="17">
        <v>0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1" t="s">
        <v>153</v>
      </c>
      <c r="B32" s="21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56" t="s">
        <v>30</v>
      </c>
      <c r="B33" s="56"/>
      <c r="C33" s="12">
        <v>2.5829794043998475E-2</v>
      </c>
      <c r="D33" s="12">
        <v>0</v>
      </c>
      <c r="E33" s="12">
        <v>2.5828817209098225E-2</v>
      </c>
      <c r="F33" s="12">
        <v>0.25932645655368758</v>
      </c>
      <c r="G33" s="12">
        <v>7.6278168464192069</v>
      </c>
      <c r="H33" s="12">
        <v>0.60804819767368379</v>
      </c>
      <c r="I33" s="12">
        <v>0.14118970541521811</v>
      </c>
      <c r="J33" s="12">
        <v>13.434074494704333</v>
      </c>
      <c r="K33" s="12">
        <v>0.26175032541686849</v>
      </c>
      <c r="L33" s="12">
        <v>0.32488633387326254</v>
      </c>
      <c r="M33" s="12">
        <v>73.44581403368349</v>
      </c>
      <c r="N33" s="12">
        <v>23.746433487718726</v>
      </c>
      <c r="O33" s="12">
        <v>0.10227782701142005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x14ac:dyDescent="0.25">
      <c r="B35" s="54" t="s">
        <v>37</v>
      </c>
      <c r="C35" s="55" t="s">
        <v>26</v>
      </c>
      <c r="D35" s="55"/>
      <c r="E35" s="55" t="s">
        <v>27</v>
      </c>
      <c r="F35" s="55"/>
      <c r="G35" s="55" t="s">
        <v>28</v>
      </c>
      <c r="H35" s="55"/>
      <c r="I35" s="55" t="s">
        <v>29</v>
      </c>
      <c r="J35" s="55"/>
      <c r="K35" s="54" t="s">
        <v>30</v>
      </c>
      <c r="L35" s="11"/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54"/>
      <c r="C36" s="22" t="s">
        <v>0</v>
      </c>
      <c r="D36" s="22" t="s">
        <v>1</v>
      </c>
      <c r="E36" s="22" t="s">
        <v>0</v>
      </c>
      <c r="F36" s="22" t="s">
        <v>1</v>
      </c>
      <c r="G36" s="22" t="s">
        <v>0</v>
      </c>
      <c r="H36" s="22" t="s">
        <v>1</v>
      </c>
      <c r="I36" s="22" t="s">
        <v>0</v>
      </c>
      <c r="J36" s="22" t="s">
        <v>1</v>
      </c>
      <c r="K36" s="54"/>
      <c r="L36" s="11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21" t="s">
        <v>32</v>
      </c>
      <c r="C37" s="16">
        <v>79324</v>
      </c>
      <c r="D37" s="16">
        <v>3</v>
      </c>
      <c r="E37" s="16">
        <v>2013</v>
      </c>
      <c r="F37" s="16">
        <v>100</v>
      </c>
      <c r="G37" s="16">
        <v>12237</v>
      </c>
      <c r="H37" s="16">
        <v>112</v>
      </c>
      <c r="I37" s="16">
        <v>87</v>
      </c>
      <c r="J37" s="16">
        <v>41</v>
      </c>
      <c r="K37" s="16">
        <v>93917</v>
      </c>
      <c r="L37" s="11"/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21" t="s">
        <v>33</v>
      </c>
      <c r="C38" s="16">
        <v>15857.260733333333</v>
      </c>
      <c r="D38" s="16">
        <v>1.5351083333333333</v>
      </c>
      <c r="E38" s="16">
        <v>323.26749999999998</v>
      </c>
      <c r="F38" s="16">
        <v>314.67190833333331</v>
      </c>
      <c r="G38" s="16">
        <v>7150.7510416666664</v>
      </c>
      <c r="H38" s="16">
        <v>2759.2942333333335</v>
      </c>
      <c r="I38" s="16">
        <v>513.90853333333337</v>
      </c>
      <c r="J38" s="16">
        <v>4776.4462083333337</v>
      </c>
      <c r="K38" s="16">
        <v>31697.135266666664</v>
      </c>
      <c r="L38" s="11"/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21" t="s">
        <v>34</v>
      </c>
      <c r="C39" s="16">
        <v>404736.38699999999</v>
      </c>
      <c r="D39" s="16">
        <v>22.2</v>
      </c>
      <c r="E39" s="16">
        <v>11010.585999999999</v>
      </c>
      <c r="F39" s="16">
        <v>4120.8</v>
      </c>
      <c r="G39" s="16">
        <v>77224.824999999997</v>
      </c>
      <c r="H39" s="16">
        <v>37888.413999999997</v>
      </c>
      <c r="I39" s="16">
        <v>20.98</v>
      </c>
      <c r="J39" s="16">
        <v>378</v>
      </c>
      <c r="K39" s="16">
        <v>535402.19200000004</v>
      </c>
      <c r="L39" s="11"/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63" t="s">
        <v>38</v>
      </c>
      <c r="C42" s="63"/>
      <c r="D42" s="63"/>
      <c r="E42" s="63"/>
      <c r="F42" s="63"/>
      <c r="G42" s="63"/>
      <c r="H42" s="63"/>
      <c r="I42" s="63"/>
      <c r="J42" s="63"/>
      <c r="K42" s="63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63" t="s">
        <v>39</v>
      </c>
      <c r="C43" s="63"/>
      <c r="D43" s="63"/>
      <c r="E43" s="63"/>
      <c r="F43" s="63"/>
      <c r="G43" s="63"/>
      <c r="H43" s="63"/>
      <c r="I43" s="63"/>
      <c r="J43" s="63"/>
      <c r="K43" s="63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63" t="s">
        <v>40</v>
      </c>
      <c r="C44" s="63"/>
      <c r="D44" s="63"/>
      <c r="E44" s="63"/>
      <c r="F44" s="63"/>
      <c r="G44" s="63"/>
      <c r="H44" s="63"/>
      <c r="I44" s="63"/>
      <c r="J44" s="63"/>
      <c r="K44" s="63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B11:C11"/>
    <mergeCell ref="F13:H13"/>
    <mergeCell ref="I13:K13"/>
    <mergeCell ref="L13:N13"/>
    <mergeCell ref="O13:O14"/>
    <mergeCell ref="A25:B25"/>
    <mergeCell ref="A13:B13"/>
    <mergeCell ref="C13:E13"/>
    <mergeCell ref="B42:K42"/>
    <mergeCell ref="B43:K43"/>
    <mergeCell ref="B44:K44"/>
    <mergeCell ref="O26:O27"/>
    <mergeCell ref="A33:B33"/>
    <mergeCell ref="B35:B36"/>
    <mergeCell ref="C35:D35"/>
    <mergeCell ref="E35:F35"/>
    <mergeCell ref="G35:H35"/>
    <mergeCell ref="I35:J35"/>
    <mergeCell ref="K35:K36"/>
    <mergeCell ref="A26:B26"/>
    <mergeCell ref="C26:E26"/>
    <mergeCell ref="F26:H26"/>
    <mergeCell ref="I26:K26"/>
    <mergeCell ref="L26:N2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52</vt:i4>
      </vt:variant>
    </vt:vector>
  </HeadingPairs>
  <TitlesOfParts>
    <vt:vector size="52" baseType="lpstr">
      <vt:lpstr>AYDIN - EFELER</vt:lpstr>
      <vt:lpstr>AYDIN - BOZDOĞAN</vt:lpstr>
      <vt:lpstr>AYDIN - ÇİNE</vt:lpstr>
      <vt:lpstr>AYDIN - GERMENCİK</vt:lpstr>
      <vt:lpstr>AYDIN - KARACASU</vt:lpstr>
      <vt:lpstr>AYDIN - KOÇARLI</vt:lpstr>
      <vt:lpstr>AYDIN - KUŞADASI</vt:lpstr>
      <vt:lpstr>AYDIN - KUYUCAK</vt:lpstr>
      <vt:lpstr>AYDIN - NAZİLLİ</vt:lpstr>
      <vt:lpstr>AYDIN - SÖKE</vt:lpstr>
      <vt:lpstr>AYDIN - SULTANHİSAR</vt:lpstr>
      <vt:lpstr>AYDIN - YENİPAZAR</vt:lpstr>
      <vt:lpstr>AYDIN - BUHARKENT</vt:lpstr>
      <vt:lpstr>AYDIN - İNCİRLİOVA</vt:lpstr>
      <vt:lpstr>AYDIN - KARPUZLU</vt:lpstr>
      <vt:lpstr>AYDIN - KÖŞK</vt:lpstr>
      <vt:lpstr>AYDIN - DİDİM</vt:lpstr>
      <vt:lpstr>DENİZLİ - MERKEZEFENDİ</vt:lpstr>
      <vt:lpstr>DENİZLİ - ACIPAYAM</vt:lpstr>
      <vt:lpstr>DENİZLİ - BABADAĞ</vt:lpstr>
      <vt:lpstr>DENİZLİ - BAKLAN</vt:lpstr>
      <vt:lpstr>DENİZLİ - BEKİLLİ</vt:lpstr>
      <vt:lpstr>DENİZLİ - BEYAĞAÇ</vt:lpstr>
      <vt:lpstr>DENİZLİ - BOZKURT</vt:lpstr>
      <vt:lpstr>DENİZLİ - BULDAN</vt:lpstr>
      <vt:lpstr>DENİZLİ - ÇAL</vt:lpstr>
      <vt:lpstr>DENİZLİ - ÇAMELİ</vt:lpstr>
      <vt:lpstr>DENİZLİ - ÇARDAK</vt:lpstr>
      <vt:lpstr>DENİZLİ - ÇİVRİL</vt:lpstr>
      <vt:lpstr>DENİZLİ - GÜNEY</vt:lpstr>
      <vt:lpstr>DENİZLİ - HONAZ</vt:lpstr>
      <vt:lpstr>DENİZLİ - KALE</vt:lpstr>
      <vt:lpstr>DENİZLİ - SARAYKÖY</vt:lpstr>
      <vt:lpstr>DENİZLİ - SERİNHİSAR</vt:lpstr>
      <vt:lpstr>DENİZLİ - TAVAS</vt:lpstr>
      <vt:lpstr>DENİZLİ - PAMUKKALE</vt:lpstr>
      <vt:lpstr>MUĞLA - MENTEŞE</vt:lpstr>
      <vt:lpstr>MUĞLA - BODRUM</vt:lpstr>
      <vt:lpstr>MUĞLA - DALAMAN</vt:lpstr>
      <vt:lpstr>MUĞLA - DATÇA</vt:lpstr>
      <vt:lpstr>MUĞLA - FETHİYE</vt:lpstr>
      <vt:lpstr>MUĞLA - KÖYCEĞİZ</vt:lpstr>
      <vt:lpstr>MUĞLA - MARMARİS</vt:lpstr>
      <vt:lpstr>MUĞLA - MİLAS</vt:lpstr>
      <vt:lpstr>MUĞLA - ORTACA</vt:lpstr>
      <vt:lpstr>MUĞLA - ULA</vt:lpstr>
      <vt:lpstr>MUĞLA - YATAĞAN</vt:lpstr>
      <vt:lpstr>MUĞLA - KAVAKLIDERE</vt:lpstr>
      <vt:lpstr>MUĞLA - SEYDİKEMER</vt:lpstr>
      <vt:lpstr>Sayfa4</vt:lpstr>
      <vt:lpstr>Sayfa2</vt:lpstr>
      <vt:lpstr>Sayfa1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Kemal ÖZKAN</dc:creator>
  <cp:lastModifiedBy>Mustafa Türe</cp:lastModifiedBy>
  <dcterms:created xsi:type="dcterms:W3CDTF">2018-03-07T06:32:47Z</dcterms:created>
  <dcterms:modified xsi:type="dcterms:W3CDTF">2023-07-18T08:35:42Z</dcterms:modified>
</cp:coreProperties>
</file>